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6.2\public\【07　住民環境課】\☆HP更新★戸籍係\"/>
    </mc:Choice>
  </mc:AlternateContent>
  <xr:revisionPtr revIDLastSave="0" documentId="13_ncr:1_{46FCEAA9-5406-4108-A919-786F903940DD}" xr6:coauthVersionLast="46" xr6:coauthVersionMax="46" xr10:uidLastSave="{00000000-0000-0000-0000-000000000000}"/>
  <bookViews>
    <workbookView xWindow="-120" yWindow="-120" windowWidth="20730" windowHeight="11160" firstSheet="2" activeTab="11" xr2:uid="{00000000-000D-0000-FFFF-FFFF00000000}"/>
  </bookViews>
  <sheets>
    <sheet name="R2.4" sheetId="76" r:id="rId1"/>
    <sheet name="R2.5" sheetId="77" r:id="rId2"/>
    <sheet name="R2.6" sheetId="78" r:id="rId3"/>
    <sheet name="R2.7" sheetId="82" r:id="rId4"/>
    <sheet name="R2.8" sheetId="84" r:id="rId5"/>
    <sheet name="R2.9" sheetId="85" r:id="rId6"/>
    <sheet name="R2.10" sheetId="86" r:id="rId7"/>
    <sheet name="R2.11" sheetId="87" r:id="rId8"/>
    <sheet name="R2.12" sheetId="88" r:id="rId9"/>
    <sheet name="R3.1" sheetId="89" r:id="rId10"/>
    <sheet name="R3.2" sheetId="90" r:id="rId11"/>
    <sheet name="R3.3" sheetId="91" r:id="rId12"/>
  </sheets>
  <calcPr calcId="181029"/>
</workbook>
</file>

<file path=xl/calcChain.xml><?xml version="1.0" encoding="utf-8"?>
<calcChain xmlns="http://schemas.openxmlformats.org/spreadsheetml/2006/main">
  <c r="F46" i="91" l="1"/>
  <c r="E46" i="91"/>
  <c r="D46" i="91"/>
  <c r="G45" i="91"/>
  <c r="G44" i="91"/>
  <c r="G43" i="91"/>
  <c r="G42" i="91"/>
  <c r="G41" i="91"/>
  <c r="G40" i="91"/>
  <c r="G39" i="91"/>
  <c r="G38" i="91"/>
  <c r="G37" i="91"/>
  <c r="G36" i="91"/>
  <c r="G35" i="91"/>
  <c r="G34" i="91"/>
  <c r="G33" i="91"/>
  <c r="G32" i="91"/>
  <c r="G31" i="91"/>
  <c r="G30" i="91"/>
  <c r="F29" i="91"/>
  <c r="E29" i="91"/>
  <c r="D29" i="91"/>
  <c r="G28" i="91"/>
  <c r="G27" i="91"/>
  <c r="G26" i="91"/>
  <c r="F25" i="91"/>
  <c r="E25" i="91"/>
  <c r="D25" i="91"/>
  <c r="G24" i="91"/>
  <c r="G23" i="91"/>
  <c r="G22" i="91"/>
  <c r="G21" i="91"/>
  <c r="G20" i="91"/>
  <c r="G19" i="91"/>
  <c r="G18" i="91"/>
  <c r="G17" i="91"/>
  <c r="G16" i="91"/>
  <c r="G15" i="91"/>
  <c r="G14" i="91"/>
  <c r="G13" i="91"/>
  <c r="G12" i="91"/>
  <c r="F11" i="91"/>
  <c r="E11" i="91"/>
  <c r="D11" i="91"/>
  <c r="G10" i="91"/>
  <c r="G9" i="91"/>
  <c r="G8" i="91"/>
  <c r="G7" i="91"/>
  <c r="G6" i="91"/>
  <c r="G11" i="91" s="1"/>
  <c r="F46" i="90"/>
  <c r="E46" i="90"/>
  <c r="D46" i="90"/>
  <c r="G45" i="90"/>
  <c r="G44" i="90"/>
  <c r="G43" i="90"/>
  <c r="G42" i="90"/>
  <c r="G41" i="90"/>
  <c r="G40" i="90"/>
  <c r="G39" i="90"/>
  <c r="G38" i="90"/>
  <c r="G37" i="90"/>
  <c r="G36" i="90"/>
  <c r="G35" i="90"/>
  <c r="G34" i="90"/>
  <c r="G33" i="90"/>
  <c r="G32" i="90"/>
  <c r="G31" i="90"/>
  <c r="G30" i="90"/>
  <c r="F29" i="90"/>
  <c r="E29" i="90"/>
  <c r="D29" i="90"/>
  <c r="G28" i="90"/>
  <c r="G27" i="90"/>
  <c r="G26" i="90"/>
  <c r="G29" i="90" s="1"/>
  <c r="F25" i="90"/>
  <c r="E25" i="90"/>
  <c r="D25" i="90"/>
  <c r="G24" i="90"/>
  <c r="G23" i="90"/>
  <c r="G22" i="90"/>
  <c r="G21" i="90"/>
  <c r="G20" i="90"/>
  <c r="G19" i="90"/>
  <c r="G18" i="90"/>
  <c r="G17" i="90"/>
  <c r="G16" i="90"/>
  <c r="G15" i="90"/>
  <c r="G14" i="90"/>
  <c r="G13" i="90"/>
  <c r="G12" i="90"/>
  <c r="F11" i="90"/>
  <c r="E11" i="90"/>
  <c r="D11" i="90"/>
  <c r="G10" i="90"/>
  <c r="G9" i="90"/>
  <c r="G8" i="90"/>
  <c r="G7" i="90"/>
  <c r="G6" i="90"/>
  <c r="F46" i="89"/>
  <c r="E46" i="89"/>
  <c r="D46" i="89"/>
  <c r="G45" i="89"/>
  <c r="G44" i="89"/>
  <c r="G43" i="89"/>
  <c r="G42" i="89"/>
  <c r="G41" i="89"/>
  <c r="G40" i="89"/>
  <c r="G39" i="89"/>
  <c r="G38" i="89"/>
  <c r="G37" i="89"/>
  <c r="G36" i="89"/>
  <c r="G35" i="89"/>
  <c r="G34" i="89"/>
  <c r="G33" i="89"/>
  <c r="G32" i="89"/>
  <c r="G31" i="89"/>
  <c r="G30" i="89"/>
  <c r="F29" i="89"/>
  <c r="E29" i="89"/>
  <c r="D29" i="89"/>
  <c r="G28" i="89"/>
  <c r="G27" i="89"/>
  <c r="G26" i="89"/>
  <c r="F25" i="89"/>
  <c r="E25" i="89"/>
  <c r="D25" i="89"/>
  <c r="G24" i="89"/>
  <c r="G23" i="89"/>
  <c r="G22" i="89"/>
  <c r="G21" i="89"/>
  <c r="G20" i="89"/>
  <c r="G19" i="89"/>
  <c r="G18" i="89"/>
  <c r="G17" i="89"/>
  <c r="G16" i="89"/>
  <c r="G15" i="89"/>
  <c r="G14" i="89"/>
  <c r="G13" i="89"/>
  <c r="G12" i="89"/>
  <c r="F11" i="89"/>
  <c r="E11" i="89"/>
  <c r="D11" i="89"/>
  <c r="G10" i="89"/>
  <c r="G9" i="89"/>
  <c r="G8" i="89"/>
  <c r="G7" i="89"/>
  <c r="G6" i="89"/>
  <c r="F46" i="88"/>
  <c r="E46" i="88"/>
  <c r="D46" i="88"/>
  <c r="G45" i="88"/>
  <c r="G44" i="88"/>
  <c r="G43" i="88"/>
  <c r="G42" i="88"/>
  <c r="G41" i="88"/>
  <c r="G40" i="88"/>
  <c r="G39" i="88"/>
  <c r="G38" i="88"/>
  <c r="G37" i="88"/>
  <c r="G36" i="88"/>
  <c r="G35" i="88"/>
  <c r="G34" i="88"/>
  <c r="G33" i="88"/>
  <c r="G32" i="88"/>
  <c r="G31" i="88"/>
  <c r="G30" i="88"/>
  <c r="F29" i="88"/>
  <c r="E29" i="88"/>
  <c r="D29" i="88"/>
  <c r="G28" i="88"/>
  <c r="G27" i="88"/>
  <c r="G26" i="88"/>
  <c r="F25" i="88"/>
  <c r="E25" i="88"/>
  <c r="D25" i="88"/>
  <c r="G24" i="88"/>
  <c r="G23" i="88"/>
  <c r="G22" i="88"/>
  <c r="G21" i="88"/>
  <c r="G20" i="88"/>
  <c r="G19" i="88"/>
  <c r="G18" i="88"/>
  <c r="G17" i="88"/>
  <c r="G16" i="88"/>
  <c r="G15" i="88"/>
  <c r="G14" i="88"/>
  <c r="G13" i="88"/>
  <c r="G12" i="88"/>
  <c r="F11" i="88"/>
  <c r="E11" i="88"/>
  <c r="D11" i="88"/>
  <c r="G10" i="88"/>
  <c r="G9" i="88"/>
  <c r="G8" i="88"/>
  <c r="G7" i="88"/>
  <c r="G6" i="88"/>
  <c r="G46" i="91" l="1"/>
  <c r="G29" i="91"/>
  <c r="G25" i="91"/>
  <c r="C48" i="91"/>
  <c r="G46" i="90"/>
  <c r="G25" i="90"/>
  <c r="G11" i="90"/>
  <c r="C48" i="90"/>
  <c r="G46" i="89"/>
  <c r="G29" i="89"/>
  <c r="G25" i="89"/>
  <c r="G11" i="89"/>
  <c r="C48" i="89"/>
  <c r="G46" i="88"/>
  <c r="G29" i="88"/>
  <c r="G25" i="88"/>
  <c r="G11" i="88"/>
  <c r="C48" i="88"/>
  <c r="F46" i="87"/>
  <c r="E46" i="87"/>
  <c r="D46" i="87"/>
  <c r="G45" i="87"/>
  <c r="G44" i="87"/>
  <c r="G43" i="87"/>
  <c r="G42" i="87"/>
  <c r="G41" i="87"/>
  <c r="G40" i="87"/>
  <c r="G39" i="87"/>
  <c r="G38" i="87"/>
  <c r="G37" i="87"/>
  <c r="G36" i="87"/>
  <c r="G35" i="87"/>
  <c r="G34" i="87"/>
  <c r="G33" i="87"/>
  <c r="G32" i="87"/>
  <c r="G31" i="87"/>
  <c r="G30" i="87"/>
  <c r="F29" i="87"/>
  <c r="E29" i="87"/>
  <c r="D29" i="87"/>
  <c r="G28" i="87"/>
  <c r="G27" i="87"/>
  <c r="G26" i="87"/>
  <c r="F25" i="87"/>
  <c r="E25" i="87"/>
  <c r="D25" i="87"/>
  <c r="G24" i="87"/>
  <c r="G23" i="87"/>
  <c r="G22" i="87"/>
  <c r="G21" i="87"/>
  <c r="G20" i="87"/>
  <c r="G19" i="87"/>
  <c r="G18" i="87"/>
  <c r="G17" i="87"/>
  <c r="G16" i="87"/>
  <c r="G15" i="87"/>
  <c r="G14" i="87"/>
  <c r="G13" i="87"/>
  <c r="G12" i="87"/>
  <c r="F11" i="87"/>
  <c r="E11" i="87"/>
  <c r="D11" i="87"/>
  <c r="G10" i="87"/>
  <c r="G9" i="87"/>
  <c r="G8" i="87"/>
  <c r="G7" i="87"/>
  <c r="G6" i="87"/>
  <c r="E48" i="91" l="1"/>
  <c r="E48" i="90"/>
  <c r="E48" i="89"/>
  <c r="E48" i="88"/>
  <c r="G46" i="87"/>
  <c r="G29" i="87"/>
  <c r="G25" i="87"/>
  <c r="G11" i="87"/>
  <c r="C48" i="87"/>
  <c r="F46" i="86"/>
  <c r="E46" i="86"/>
  <c r="D46" i="86"/>
  <c r="G45" i="86"/>
  <c r="G44" i="86"/>
  <c r="G43" i="86"/>
  <c r="G42" i="86"/>
  <c r="G41" i="86"/>
  <c r="G40" i="86"/>
  <c r="G39" i="86"/>
  <c r="G38" i="86"/>
  <c r="G37" i="86"/>
  <c r="G36" i="86"/>
  <c r="G35" i="86"/>
  <c r="G34" i="86"/>
  <c r="G33" i="86"/>
  <c r="G32" i="86"/>
  <c r="G31" i="86"/>
  <c r="G30" i="86"/>
  <c r="F29" i="86"/>
  <c r="E29" i="86"/>
  <c r="D29" i="86"/>
  <c r="G28" i="86"/>
  <c r="G27" i="86"/>
  <c r="G26" i="86"/>
  <c r="F25" i="86"/>
  <c r="E25" i="86"/>
  <c r="D25" i="86"/>
  <c r="G24" i="86"/>
  <c r="G23" i="86"/>
  <c r="G22" i="86"/>
  <c r="G21" i="86"/>
  <c r="G20" i="86"/>
  <c r="G19" i="86"/>
  <c r="G18" i="86"/>
  <c r="G17" i="86"/>
  <c r="G16" i="86"/>
  <c r="G15" i="86"/>
  <c r="G14" i="86"/>
  <c r="G13" i="86"/>
  <c r="G12" i="86"/>
  <c r="F11" i="86"/>
  <c r="E11" i="86"/>
  <c r="D11" i="86"/>
  <c r="G10" i="86"/>
  <c r="G9" i="86"/>
  <c r="G8" i="86"/>
  <c r="G7" i="86"/>
  <c r="G6" i="86"/>
  <c r="E48" i="87" l="1"/>
  <c r="G46" i="86"/>
  <c r="G29" i="86"/>
  <c r="G25" i="86"/>
  <c r="G11" i="86"/>
  <c r="C48" i="86"/>
  <c r="F46" i="85"/>
  <c r="E46" i="85"/>
  <c r="D46" i="85"/>
  <c r="G45" i="85"/>
  <c r="G44" i="85"/>
  <c r="G43" i="85"/>
  <c r="G42" i="85"/>
  <c r="G41" i="85"/>
  <c r="G40" i="85"/>
  <c r="G39" i="85"/>
  <c r="G38" i="85"/>
  <c r="G37" i="85"/>
  <c r="G36" i="85"/>
  <c r="G35" i="85"/>
  <c r="G34" i="85"/>
  <c r="G33" i="85"/>
  <c r="G32" i="85"/>
  <c r="G31" i="85"/>
  <c r="G30" i="85"/>
  <c r="F29" i="85"/>
  <c r="E29" i="85"/>
  <c r="D29" i="85"/>
  <c r="G28" i="85"/>
  <c r="G27" i="85"/>
  <c r="G26" i="85"/>
  <c r="F25" i="85"/>
  <c r="E25" i="85"/>
  <c r="D25" i="85"/>
  <c r="G24" i="85"/>
  <c r="G23" i="85"/>
  <c r="G22" i="85"/>
  <c r="G21" i="85"/>
  <c r="G20" i="85"/>
  <c r="G19" i="85"/>
  <c r="G18" i="85"/>
  <c r="G17" i="85"/>
  <c r="G16" i="85"/>
  <c r="G15" i="85"/>
  <c r="G14" i="85"/>
  <c r="G13" i="85"/>
  <c r="G12" i="85"/>
  <c r="F11" i="85"/>
  <c r="E11" i="85"/>
  <c r="D11" i="85"/>
  <c r="G10" i="85"/>
  <c r="G9" i="85"/>
  <c r="G8" i="85"/>
  <c r="G7" i="85"/>
  <c r="G6" i="85"/>
  <c r="E48" i="86" l="1"/>
  <c r="G46" i="85"/>
  <c r="G29" i="85"/>
  <c r="G25" i="85"/>
  <c r="G11" i="85"/>
  <c r="C48" i="85"/>
  <c r="F46" i="84"/>
  <c r="E46" i="84"/>
  <c r="D46" i="84"/>
  <c r="G45" i="84"/>
  <c r="G44" i="84"/>
  <c r="G43" i="84"/>
  <c r="G42" i="84"/>
  <c r="G41" i="84"/>
  <c r="G40" i="84"/>
  <c r="G39" i="84"/>
  <c r="G38" i="84"/>
  <c r="G37" i="84"/>
  <c r="G36" i="84"/>
  <c r="G35" i="84"/>
  <c r="G34" i="84"/>
  <c r="G33" i="84"/>
  <c r="G32" i="84"/>
  <c r="G31" i="84"/>
  <c r="G30" i="84"/>
  <c r="F29" i="84"/>
  <c r="E29" i="84"/>
  <c r="D29" i="84"/>
  <c r="G28" i="84"/>
  <c r="G27" i="84"/>
  <c r="G26" i="84"/>
  <c r="F25" i="84"/>
  <c r="E25" i="84"/>
  <c r="D25" i="84"/>
  <c r="G24" i="84"/>
  <c r="G23" i="84"/>
  <c r="G22" i="84"/>
  <c r="G21" i="84"/>
  <c r="G20" i="84"/>
  <c r="G19" i="84"/>
  <c r="G18" i="84"/>
  <c r="G17" i="84"/>
  <c r="G16" i="84"/>
  <c r="G15" i="84"/>
  <c r="G14" i="84"/>
  <c r="G13" i="84"/>
  <c r="G12" i="84"/>
  <c r="F11" i="84"/>
  <c r="E11" i="84"/>
  <c r="D11" i="84"/>
  <c r="G10" i="84"/>
  <c r="G9" i="84"/>
  <c r="G8" i="84"/>
  <c r="G7" i="84"/>
  <c r="G6" i="84"/>
  <c r="F46" i="82"/>
  <c r="E46" i="82"/>
  <c r="D46" i="82"/>
  <c r="G45" i="82"/>
  <c r="G44" i="82"/>
  <c r="G43" i="82"/>
  <c r="G42" i="82"/>
  <c r="G41" i="82"/>
  <c r="G40" i="82"/>
  <c r="G39" i="82"/>
  <c r="G38" i="82"/>
  <c r="G37" i="82"/>
  <c r="G36" i="82"/>
  <c r="G35" i="82"/>
  <c r="G34" i="82"/>
  <c r="G33" i="82"/>
  <c r="G32" i="82"/>
  <c r="G31" i="82"/>
  <c r="G30" i="82"/>
  <c r="F29" i="82"/>
  <c r="E29" i="82"/>
  <c r="D29" i="82"/>
  <c r="G28" i="82"/>
  <c r="G27" i="82"/>
  <c r="G26" i="82"/>
  <c r="F25" i="82"/>
  <c r="E25" i="82"/>
  <c r="D25" i="82"/>
  <c r="G24" i="82"/>
  <c r="G23" i="82"/>
  <c r="G22" i="82"/>
  <c r="G21" i="82"/>
  <c r="G20" i="82"/>
  <c r="G19" i="82"/>
  <c r="G18" i="82"/>
  <c r="G17" i="82"/>
  <c r="G16" i="82"/>
  <c r="G15" i="82"/>
  <c r="G14" i="82"/>
  <c r="G13" i="82"/>
  <c r="G12" i="82"/>
  <c r="F11" i="82"/>
  <c r="E11" i="82"/>
  <c r="D11" i="82"/>
  <c r="G10" i="82"/>
  <c r="G9" i="82"/>
  <c r="G8" i="82"/>
  <c r="G7" i="82"/>
  <c r="G6" i="82"/>
  <c r="E48" i="85" l="1"/>
  <c r="G46" i="84"/>
  <c r="G29" i="84"/>
  <c r="G25" i="84"/>
  <c r="G11" i="84"/>
  <c r="C48" i="84"/>
  <c r="G46" i="82"/>
  <c r="G29" i="82"/>
  <c r="G25" i="82"/>
  <c r="G11" i="82"/>
  <c r="C48" i="82"/>
  <c r="F46" i="78"/>
  <c r="E46" i="78"/>
  <c r="D46" i="78"/>
  <c r="G45" i="78"/>
  <c r="G44" i="78"/>
  <c r="G43" i="78"/>
  <c r="G42" i="78"/>
  <c r="G41" i="78"/>
  <c r="G40" i="78"/>
  <c r="G39" i="78"/>
  <c r="G38" i="78"/>
  <c r="G37" i="78"/>
  <c r="G36" i="78"/>
  <c r="G35" i="78"/>
  <c r="G34" i="78"/>
  <c r="G33" i="78"/>
  <c r="G32" i="78"/>
  <c r="G31" i="78"/>
  <c r="G30" i="78"/>
  <c r="F29" i="78"/>
  <c r="E29" i="78"/>
  <c r="D29" i="78"/>
  <c r="G28" i="78"/>
  <c r="G27" i="78"/>
  <c r="G26" i="78"/>
  <c r="F25" i="78"/>
  <c r="E25" i="78"/>
  <c r="D25" i="78"/>
  <c r="G24" i="78"/>
  <c r="G23" i="78"/>
  <c r="G22" i="78"/>
  <c r="G21" i="78"/>
  <c r="G20" i="78"/>
  <c r="G19" i="78"/>
  <c r="G18" i="78"/>
  <c r="G17" i="78"/>
  <c r="G16" i="78"/>
  <c r="G15" i="78"/>
  <c r="G14" i="78"/>
  <c r="G13" i="78"/>
  <c r="G12" i="78"/>
  <c r="F11" i="78"/>
  <c r="E11" i="78"/>
  <c r="D11" i="78"/>
  <c r="G10" i="78"/>
  <c r="G9" i="78"/>
  <c r="G8" i="78"/>
  <c r="G7" i="78"/>
  <c r="G6" i="78"/>
  <c r="E48" i="84" l="1"/>
  <c r="E48" i="82"/>
  <c r="G46" i="78"/>
  <c r="G29" i="78"/>
  <c r="G25" i="78"/>
  <c r="G11" i="78"/>
  <c r="C48" i="78"/>
  <c r="F46" i="77"/>
  <c r="E46" i="77"/>
  <c r="D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F29" i="77"/>
  <c r="E29" i="77"/>
  <c r="D29" i="77"/>
  <c r="G28" i="77"/>
  <c r="G27" i="77"/>
  <c r="G26" i="77"/>
  <c r="F25" i="77"/>
  <c r="E25" i="77"/>
  <c r="D25" i="77"/>
  <c r="G24" i="77"/>
  <c r="G23" i="77"/>
  <c r="G22" i="77"/>
  <c r="G21" i="77"/>
  <c r="G20" i="77"/>
  <c r="G19" i="77"/>
  <c r="G18" i="77"/>
  <c r="G17" i="77"/>
  <c r="G16" i="77"/>
  <c r="G15" i="77"/>
  <c r="G14" i="77"/>
  <c r="G13" i="77"/>
  <c r="G12" i="77"/>
  <c r="F11" i="77"/>
  <c r="E11" i="77"/>
  <c r="D11" i="77"/>
  <c r="G10" i="77"/>
  <c r="G9" i="77"/>
  <c r="G8" i="77"/>
  <c r="G7" i="77"/>
  <c r="G6" i="77"/>
  <c r="E48" i="78" l="1"/>
  <c r="G46" i="77"/>
  <c r="G29" i="77"/>
  <c r="G25" i="77"/>
  <c r="G11" i="77"/>
  <c r="C48" i="77"/>
  <c r="F46" i="76"/>
  <c r="E46" i="76"/>
  <c r="D46" i="76"/>
  <c r="G45" i="76"/>
  <c r="G44" i="76"/>
  <c r="G43" i="76"/>
  <c r="G42" i="76"/>
  <c r="G41" i="76"/>
  <c r="G40" i="76"/>
  <c r="G39" i="76"/>
  <c r="G38" i="76"/>
  <c r="G37" i="76"/>
  <c r="G36" i="76"/>
  <c r="G35" i="76"/>
  <c r="G34" i="76"/>
  <c r="G33" i="76"/>
  <c r="G32" i="76"/>
  <c r="G31" i="76"/>
  <c r="G30" i="76"/>
  <c r="F29" i="76"/>
  <c r="E29" i="76"/>
  <c r="D29" i="76"/>
  <c r="G28" i="76"/>
  <c r="G27" i="76"/>
  <c r="G26" i="76"/>
  <c r="F25" i="76"/>
  <c r="E25" i="76"/>
  <c r="D25" i="76"/>
  <c r="G24" i="76"/>
  <c r="G23" i="76"/>
  <c r="G22" i="76"/>
  <c r="G21" i="76"/>
  <c r="G20" i="76"/>
  <c r="G19" i="76"/>
  <c r="G18" i="76"/>
  <c r="G17" i="76"/>
  <c r="G16" i="76"/>
  <c r="G15" i="76"/>
  <c r="G14" i="76"/>
  <c r="G13" i="76"/>
  <c r="G12" i="76"/>
  <c r="F11" i="76"/>
  <c r="E11" i="76"/>
  <c r="D11" i="76"/>
  <c r="G10" i="76"/>
  <c r="G9" i="76"/>
  <c r="G8" i="76"/>
  <c r="G7" i="76"/>
  <c r="G6" i="76"/>
  <c r="E48" i="77" l="1"/>
  <c r="G46" i="76"/>
  <c r="G29" i="76"/>
  <c r="G25" i="76"/>
  <c r="G11" i="76"/>
  <c r="C48" i="76"/>
  <c r="E48" i="76" l="1"/>
</calcChain>
</file>

<file path=xl/sharedStrings.xml><?xml version="1.0" encoding="utf-8"?>
<sst xmlns="http://schemas.openxmlformats.org/spreadsheetml/2006/main" count="708" uniqueCount="68">
  <si>
    <t>校区</t>
    <rPh sb="0" eb="2">
      <t>コウク</t>
    </rPh>
    <phoneticPr fontId="2"/>
  </si>
  <si>
    <t>区名</t>
    <rPh sb="0" eb="1">
      <t>ク</t>
    </rPh>
    <rPh sb="1" eb="2">
      <t>メイ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</si>
  <si>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</si>
  <si>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</si>
  <si>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腹赤</t>
    <rPh sb="0" eb="1">
      <t>ハラ</t>
    </rPh>
    <rPh sb="1" eb="2">
      <t>アカ</t>
    </rPh>
    <phoneticPr fontId="2"/>
  </si>
  <si>
    <t>平原</t>
    <rPh sb="0" eb="2">
      <t>ヒラハラ</t>
    </rPh>
    <phoneticPr fontId="2"/>
  </si>
  <si>
    <t>長洲</t>
    <rPh sb="0" eb="2">
      <t>ナガス</t>
    </rPh>
    <phoneticPr fontId="2"/>
  </si>
  <si>
    <t>出町</t>
    <rPh sb="0" eb="2">
      <t>デマチ</t>
    </rPh>
    <phoneticPr fontId="2"/>
  </si>
  <si>
    <t>清源寺</t>
    <rPh sb="0" eb="3">
      <t>セイゲンジ</t>
    </rPh>
    <phoneticPr fontId="2"/>
  </si>
  <si>
    <t>新町</t>
    <rPh sb="0" eb="2">
      <t>シンマチ</t>
    </rPh>
    <phoneticPr fontId="2"/>
  </si>
  <si>
    <t>上沖洲</t>
    <rPh sb="0" eb="3">
      <t>カミオキノス</t>
    </rPh>
    <phoneticPr fontId="2"/>
  </si>
  <si>
    <t>西新町</t>
    <rPh sb="0" eb="3">
      <t>ニシシンマチ</t>
    </rPh>
    <phoneticPr fontId="2"/>
  </si>
  <si>
    <t>宮ノ町</t>
    <rPh sb="0" eb="1">
      <t>ミヤ</t>
    </rPh>
    <rPh sb="2" eb="3">
      <t>マチ</t>
    </rPh>
    <phoneticPr fontId="2"/>
  </si>
  <si>
    <t>腹赤新町</t>
    <rPh sb="0" eb="1">
      <t>ハラ</t>
    </rPh>
    <rPh sb="1" eb="2">
      <t>アカ</t>
    </rPh>
    <rPh sb="2" eb="4">
      <t>シンマチ</t>
    </rPh>
    <phoneticPr fontId="2"/>
  </si>
  <si>
    <t>松原</t>
    <rPh sb="0" eb="2">
      <t>マツバラ</t>
    </rPh>
    <phoneticPr fontId="2"/>
  </si>
  <si>
    <t>六栄</t>
    <rPh sb="0" eb="1">
      <t>ロク</t>
    </rPh>
    <rPh sb="1" eb="2">
      <t>エイ</t>
    </rPh>
    <phoneticPr fontId="2"/>
  </si>
  <si>
    <t>折地</t>
    <rPh sb="0" eb="1">
      <t>オ</t>
    </rPh>
    <rPh sb="1" eb="2">
      <t>チ</t>
    </rPh>
    <phoneticPr fontId="2"/>
  </si>
  <si>
    <t>新山</t>
    <rPh sb="0" eb="1">
      <t>シン</t>
    </rPh>
    <rPh sb="1" eb="2">
      <t>ヤマ</t>
    </rPh>
    <phoneticPr fontId="2"/>
  </si>
  <si>
    <t>赤崎</t>
    <rPh sb="0" eb="2">
      <t>アカサキ</t>
    </rPh>
    <phoneticPr fontId="2"/>
  </si>
  <si>
    <t>宝町</t>
    <rPh sb="0" eb="1">
      <t>タカラ</t>
    </rPh>
    <rPh sb="1" eb="2">
      <t>マチ</t>
    </rPh>
    <phoneticPr fontId="2"/>
  </si>
  <si>
    <t>高田</t>
    <rPh sb="0" eb="2">
      <t>タカダ</t>
    </rPh>
    <phoneticPr fontId="2"/>
  </si>
  <si>
    <t>磯町</t>
    <rPh sb="0" eb="2">
      <t>イソマチ</t>
    </rPh>
    <phoneticPr fontId="2"/>
  </si>
  <si>
    <t>鷲巣</t>
    <rPh sb="0" eb="2">
      <t>ワシノス</t>
    </rPh>
    <phoneticPr fontId="2"/>
  </si>
  <si>
    <t>上町</t>
    <rPh sb="0" eb="2">
      <t>カミマチ</t>
    </rPh>
    <phoneticPr fontId="2"/>
  </si>
  <si>
    <t>立野</t>
    <rPh sb="0" eb="2">
      <t>タテノ</t>
    </rPh>
    <phoneticPr fontId="2"/>
  </si>
  <si>
    <t>中町</t>
    <rPh sb="0" eb="2">
      <t>ナカマチ</t>
    </rPh>
    <phoneticPr fontId="2"/>
  </si>
  <si>
    <t>向野</t>
    <rPh sb="0" eb="2">
      <t>ムカイノ</t>
    </rPh>
    <phoneticPr fontId="2"/>
  </si>
  <si>
    <t>下本</t>
    <rPh sb="0" eb="1">
      <t>シモ</t>
    </rPh>
    <rPh sb="1" eb="2">
      <t>ホン</t>
    </rPh>
    <phoneticPr fontId="2"/>
  </si>
  <si>
    <t>宮崎</t>
    <rPh sb="0" eb="2">
      <t>ミヤザキ</t>
    </rPh>
    <phoneticPr fontId="2"/>
  </si>
  <si>
    <t>今町</t>
    <rPh sb="0" eb="2">
      <t>イママチ</t>
    </rPh>
    <phoneticPr fontId="2"/>
  </si>
  <si>
    <t>赤田</t>
    <rPh sb="0" eb="1">
      <t>アカ</t>
    </rPh>
    <rPh sb="1" eb="2">
      <t>タ</t>
    </rPh>
    <phoneticPr fontId="2"/>
  </si>
  <si>
    <t>下東</t>
    <rPh sb="0" eb="1">
      <t>シモ</t>
    </rPh>
    <rPh sb="1" eb="2">
      <t>ヒガシ</t>
    </rPh>
    <phoneticPr fontId="2"/>
  </si>
  <si>
    <t>葛輪</t>
    <rPh sb="0" eb="1">
      <t>クズ</t>
    </rPh>
    <rPh sb="1" eb="2">
      <t>ワ</t>
    </rPh>
    <phoneticPr fontId="2"/>
  </si>
  <si>
    <t>西荒神</t>
    <rPh sb="0" eb="1">
      <t>ニシ</t>
    </rPh>
    <rPh sb="1" eb="3">
      <t>コウジン</t>
    </rPh>
    <phoneticPr fontId="2"/>
  </si>
  <si>
    <t>永方</t>
    <rPh sb="0" eb="1">
      <t>ナガ</t>
    </rPh>
    <rPh sb="1" eb="2">
      <t>カタ</t>
    </rPh>
    <phoneticPr fontId="2"/>
  </si>
  <si>
    <t>東荒神</t>
    <rPh sb="0" eb="1">
      <t>ヒガシ</t>
    </rPh>
    <rPh sb="1" eb="3">
      <t>コウジン</t>
    </rPh>
    <phoneticPr fontId="2"/>
  </si>
  <si>
    <t>塩屋</t>
    <rPh sb="0" eb="2">
      <t>シオヤ</t>
    </rPh>
    <phoneticPr fontId="2"/>
  </si>
  <si>
    <t>大明神</t>
    <rPh sb="0" eb="3">
      <t>ダイミョウジン</t>
    </rPh>
    <phoneticPr fontId="2"/>
  </si>
  <si>
    <t>向野北</t>
    <rPh sb="0" eb="2">
      <t>ムカイノ</t>
    </rPh>
    <rPh sb="2" eb="3">
      <t>キタ</t>
    </rPh>
    <phoneticPr fontId="2"/>
  </si>
  <si>
    <t>古城</t>
    <rPh sb="0" eb="2">
      <t>コジョウ</t>
    </rPh>
    <phoneticPr fontId="2"/>
  </si>
  <si>
    <t>清里</t>
    <rPh sb="0" eb="2">
      <t>キヨサト</t>
    </rPh>
    <phoneticPr fontId="2"/>
  </si>
  <si>
    <t>建浜</t>
    <rPh sb="0" eb="1">
      <t>タ</t>
    </rPh>
    <rPh sb="1" eb="2">
      <t>ハマ</t>
    </rPh>
    <phoneticPr fontId="2"/>
  </si>
  <si>
    <t>駅通</t>
    <rPh sb="0" eb="1">
      <t>エキ</t>
    </rPh>
    <rPh sb="1" eb="2">
      <t>ドオリ</t>
    </rPh>
    <phoneticPr fontId="2"/>
  </si>
  <si>
    <t>梅田</t>
    <rPh sb="0" eb="2">
      <t>ウメダ</t>
    </rPh>
    <phoneticPr fontId="2"/>
  </si>
  <si>
    <t>校区合計</t>
    <rPh sb="0" eb="2">
      <t>コウク</t>
    </rPh>
    <rPh sb="2" eb="4">
      <t>ゴウケイ</t>
    </rPh>
    <phoneticPr fontId="3"/>
  </si>
  <si>
    <t>校区合計</t>
    <rPh sb="0" eb="2">
      <t>コウク</t>
    </rPh>
    <rPh sb="2" eb="4">
      <t>ゴウケイ</t>
    </rPh>
    <phoneticPr fontId="2"/>
  </si>
  <si>
    <t>行政区別の世帯数と人口</t>
    <rPh sb="9" eb="11">
      <t>ジンコウ</t>
    </rPh>
    <phoneticPr fontId="3"/>
  </si>
  <si>
    <t>（世帯数）</t>
    <rPh sb="1" eb="4">
      <t>セタイスウ</t>
    </rPh>
    <phoneticPr fontId="3"/>
  </si>
  <si>
    <t>（人口）</t>
    <rPh sb="1" eb="3">
      <t>ジンコウ</t>
    </rPh>
    <phoneticPr fontId="3"/>
  </si>
  <si>
    <t>全体</t>
    <rPh sb="0" eb="2">
      <t>ゼンタイ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</si>
  <si>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</si>
  <si>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</si>
  <si>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全体</t>
    <rPh sb="0" eb="2">
      <t>ゼンタイ</t>
    </rPh>
    <phoneticPr fontId="3"/>
  </si>
  <si>
    <t>65歳以上の
割合（％）</t>
    <rPh sb="2" eb="5">
      <t>サイイジョウ</t>
    </rPh>
    <rPh sb="7" eb="9">
      <t>ワリアイ</t>
    </rPh>
    <phoneticPr fontId="2"/>
  </si>
  <si>
    <t>（65歳以上の割合）</t>
    <rPh sb="3" eb="6">
      <t>サイイジョウ</t>
    </rPh>
    <rPh sb="7" eb="9">
      <t>ワリアイ</t>
    </rPh>
    <rPh sb="9" eb="10">
      <t>コウリツ</t>
    </rPh>
    <phoneticPr fontId="3"/>
  </si>
  <si>
    <t>(令和2年4月末日現在)</t>
    <rPh sb="1" eb="2">
      <t>レイ</t>
    </rPh>
    <rPh sb="2" eb="3">
      <t>カズ</t>
    </rPh>
    <rPh sb="4" eb="5">
      <t>ネン</t>
    </rPh>
    <phoneticPr fontId="3"/>
  </si>
  <si>
    <t>(令和2年5月末日現在)</t>
    <rPh sb="1" eb="2">
      <t>レイ</t>
    </rPh>
    <rPh sb="2" eb="3">
      <t>カズ</t>
    </rPh>
    <rPh sb="4" eb="5">
      <t>ネン</t>
    </rPh>
    <phoneticPr fontId="3"/>
  </si>
  <si>
    <t>(令和2年6月末日現在)</t>
    <rPh sb="1" eb="2">
      <t>レイ</t>
    </rPh>
    <rPh sb="2" eb="3">
      <t>カズ</t>
    </rPh>
    <rPh sb="4" eb="5">
      <t>ネン</t>
    </rPh>
    <phoneticPr fontId="3"/>
  </si>
  <si>
    <t>(令和2年7月末日現在)</t>
    <rPh sb="1" eb="2">
      <t>レイ</t>
    </rPh>
    <rPh sb="2" eb="3">
      <t>カズ</t>
    </rPh>
    <rPh sb="4" eb="5">
      <t>ネン</t>
    </rPh>
    <phoneticPr fontId="3"/>
  </si>
  <si>
    <t>(令和2年8月末日現在)</t>
    <rPh sb="1" eb="2">
      <t>レイ</t>
    </rPh>
    <rPh sb="2" eb="3">
      <t>カズ</t>
    </rPh>
    <rPh sb="4" eb="5">
      <t>ネン</t>
    </rPh>
    <phoneticPr fontId="3"/>
  </si>
  <si>
    <t>(令和2年9月末日現在)</t>
    <rPh sb="1" eb="2">
      <t>レイ</t>
    </rPh>
    <rPh sb="2" eb="3">
      <t>カズ</t>
    </rPh>
    <rPh sb="4" eb="5">
      <t>ネン</t>
    </rPh>
    <phoneticPr fontId="3"/>
  </si>
  <si>
    <t>(令和2年10月末日現在)</t>
    <rPh sb="1" eb="2">
      <t>レイ</t>
    </rPh>
    <rPh sb="2" eb="3">
      <t>カズ</t>
    </rPh>
    <rPh sb="4" eb="5">
      <t>ネン</t>
    </rPh>
    <phoneticPr fontId="3"/>
  </si>
  <si>
    <t>(令和2年11月末日現在)</t>
    <rPh sb="1" eb="2">
      <t>レイ</t>
    </rPh>
    <rPh sb="2" eb="3">
      <t>カズ</t>
    </rPh>
    <rPh sb="4" eb="5">
      <t>ネン</t>
    </rPh>
    <phoneticPr fontId="3"/>
  </si>
  <si>
    <t>(令和2年12月末日現在)</t>
    <rPh sb="1" eb="2">
      <t>レイ</t>
    </rPh>
    <rPh sb="2" eb="3">
      <t>カズ</t>
    </rPh>
    <rPh sb="4" eb="5">
      <t>ネン</t>
    </rPh>
    <phoneticPr fontId="3"/>
  </si>
  <si>
    <t>(令和3年1月末日現在)</t>
    <rPh sb="1" eb="2">
      <t>レイ</t>
    </rPh>
    <rPh sb="2" eb="3">
      <t>カズ</t>
    </rPh>
    <rPh sb="4" eb="5">
      <t>ネン</t>
    </rPh>
    <phoneticPr fontId="3"/>
  </si>
  <si>
    <t>(令和3年2月末日現在)</t>
    <rPh sb="1" eb="2">
      <t>レイ</t>
    </rPh>
    <rPh sb="2" eb="3">
      <t>カズ</t>
    </rPh>
    <rPh sb="4" eb="5">
      <t>ネン</t>
    </rPh>
    <phoneticPr fontId="3"/>
  </si>
  <si>
    <t>行政区別の世帯数と人口</t>
  </si>
  <si>
    <t>(令和3年3月末日現在)</t>
    <rPh sb="1" eb="2">
      <t>レイ</t>
    </rPh>
    <rPh sb="2" eb="3">
      <t>カズ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</si>
</sst>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;[Red]\-#,##0.0\ "/>
    <numFmt numFmtId="178" formatCode="0.0%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16"/>
      <color indexed="10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D595FD"/>
        <bgColor indexed="64"/>
      </patternFill>
    </fill>
    <fill>
      <patternFill patternType="solid">
        <fgColor rgb="FF77ADF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176" fontId="6" fillId="0" borderId="4" xfId="0" applyNumberFormat="1" applyFont="1" applyBorder="1" applyProtection="1">
      <alignment vertical="center"/>
      <protection locked="0"/>
    </xf>
    <xf numFmtId="176" fontId="6" fillId="0" borderId="1" xfId="0" applyNumberFormat="1" applyFont="1" applyBorder="1" applyProtection="1">
      <alignment vertical="center"/>
      <protection locked="0"/>
    </xf>
    <xf numFmtId="176" fontId="6" fillId="0" borderId="13" xfId="0" applyNumberFormat="1" applyFont="1" applyBorder="1" applyProtection="1">
      <alignment vertical="center"/>
      <protection locked="0"/>
    </xf>
    <xf numFmtId="176" fontId="6" fillId="6" borderId="11" xfId="0" applyNumberFormat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4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0" fontId="7" fillId="0" borderId="13" xfId="1" applyFont="1" applyBorder="1" applyAlignment="1">
      <alignment horizontal="center" vertical="top"/>
    </xf>
    <xf numFmtId="0" fontId="7" fillId="6" borderId="11" xfId="1" applyFont="1" applyFill="1" applyBorder="1" applyAlignment="1">
      <alignment horizontal="center" vertical="top"/>
    </xf>
    <xf numFmtId="0" fontId="8" fillId="0" borderId="14" xfId="1" applyFont="1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177" fontId="11" fillId="0" borderId="15" xfId="0" applyNumberFormat="1" applyFont="1" applyBorder="1" applyProtection="1">
      <alignment vertical="center"/>
      <protection locked="0"/>
    </xf>
    <xf numFmtId="177" fontId="11" fillId="0" borderId="2" xfId="0" applyNumberFormat="1" applyFont="1" applyBorder="1" applyProtection="1">
      <alignment vertical="center"/>
      <protection locked="0"/>
    </xf>
    <xf numFmtId="177" fontId="11" fillId="0" borderId="10" xfId="0" applyNumberFormat="1" applyFont="1" applyBorder="1" applyProtection="1">
      <alignment vertical="center"/>
      <protection locked="0"/>
    </xf>
    <xf numFmtId="177" fontId="11" fillId="0" borderId="3" xfId="0" applyNumberFormat="1" applyFont="1" applyBorder="1" applyProtection="1">
      <alignment vertical="center"/>
      <protection locked="0"/>
    </xf>
    <xf numFmtId="177" fontId="12" fillId="0" borderId="2" xfId="0" applyNumberFormat="1" applyFont="1" applyBorder="1" applyProtection="1">
      <alignment vertical="center"/>
      <protection locked="0"/>
    </xf>
    <xf numFmtId="177" fontId="12" fillId="0" borderId="19" xfId="0" applyNumberFormat="1" applyFont="1" applyBorder="1" applyProtection="1">
      <alignment vertical="center"/>
      <protection locked="0"/>
    </xf>
    <xf numFmtId="177" fontId="12" fillId="0" borderId="3" xfId="0" applyNumberFormat="1" applyFont="1" applyBorder="1" applyProtection="1">
      <alignment vertical="center"/>
      <protection locked="0"/>
    </xf>
    <xf numFmtId="177" fontId="11" fillId="0" borderId="19" xfId="0" applyNumberFormat="1" applyFont="1" applyBorder="1" applyProtection="1">
      <alignment vertical="center"/>
      <protection locked="0"/>
    </xf>
    <xf numFmtId="177" fontId="12" fillId="0" borderId="10" xfId="0" applyNumberFormat="1" applyFont="1" applyBorder="1" applyProtection="1">
      <alignment vertical="center"/>
      <protection locked="0"/>
    </xf>
    <xf numFmtId="177" fontId="11" fillId="0" borderId="9" xfId="0" applyNumberFormat="1" applyFont="1" applyBorder="1" applyProtection="1">
      <alignment vertical="center"/>
      <protection locked="0"/>
    </xf>
    <xf numFmtId="177" fontId="12" fillId="0" borderId="9" xfId="0" applyNumberFormat="1" applyFont="1" applyBorder="1" applyProtection="1">
      <alignment vertical="center"/>
      <protection locked="0"/>
    </xf>
    <xf numFmtId="177" fontId="14" fillId="0" borderId="2" xfId="0" applyNumberFormat="1" applyFont="1" applyBorder="1" applyProtection="1">
      <alignment vertical="center"/>
      <protection locked="0"/>
    </xf>
    <xf numFmtId="177" fontId="14" fillId="0" borderId="19" xfId="0" applyNumberFormat="1" applyFont="1" applyBorder="1" applyProtection="1">
      <alignment vertical="center"/>
      <protection locked="0"/>
    </xf>
    <xf numFmtId="177" fontId="13" fillId="6" borderId="18" xfId="0" applyNumberFormat="1" applyFont="1" applyFill="1" applyBorder="1" applyAlignment="1" applyProtection="1">
      <alignment horizontal="center" vertical="center"/>
      <protection locked="0"/>
    </xf>
    <xf numFmtId="177" fontId="14" fillId="0" borderId="9" xfId="0" applyNumberFormat="1" applyFont="1" applyBorder="1" applyProtection="1">
      <alignment vertical="center"/>
      <protection locked="0"/>
    </xf>
    <xf numFmtId="0" fontId="7" fillId="5" borderId="17" xfId="1" applyFont="1" applyFill="1" applyBorder="1" applyAlignment="1">
      <alignment horizontal="center" vertical="top"/>
    </xf>
    <xf numFmtId="176" fontId="7" fillId="5" borderId="17" xfId="1" applyNumberFormat="1" applyFont="1" applyFill="1" applyBorder="1">
      <alignment vertical="center"/>
    </xf>
    <xf numFmtId="177" fontId="13" fillId="5" borderId="22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top"/>
    </xf>
    <xf numFmtId="176" fontId="6" fillId="3" borderId="17" xfId="0" applyNumberFormat="1" applyFont="1" applyFill="1" applyBorder="1">
      <alignment vertical="center"/>
    </xf>
    <xf numFmtId="177" fontId="13" fillId="3" borderId="22" xfId="0" applyNumberFormat="1" applyFont="1" applyFill="1" applyBorder="1" applyAlignment="1" applyProtection="1">
      <alignment horizontal="center" vertical="center"/>
      <protection locked="0"/>
    </xf>
    <xf numFmtId="0" fontId="7" fillId="4" borderId="17" xfId="1" applyFont="1" applyFill="1" applyBorder="1" applyAlignment="1">
      <alignment horizontal="center" vertical="top"/>
    </xf>
    <xf numFmtId="176" fontId="7" fillId="4" borderId="17" xfId="1" applyNumberFormat="1" applyFont="1" applyFill="1" applyBorder="1">
      <alignment vertical="center"/>
    </xf>
    <xf numFmtId="177" fontId="13" fillId="4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>
      <alignment vertical="center"/>
    </xf>
    <xf numFmtId="0" fontId="7" fillId="0" borderId="16" xfId="1" applyFont="1" applyBorder="1" applyAlignment="1">
      <alignment horizontal="center" vertical="center"/>
    </xf>
    <xf numFmtId="0" fontId="7" fillId="7" borderId="11" xfId="1" applyFont="1" applyFill="1" applyBorder="1" applyAlignment="1">
      <alignment horizontal="center" vertical="center"/>
    </xf>
    <xf numFmtId="0" fontId="7" fillId="8" borderId="11" xfId="1" applyFont="1" applyFill="1" applyBorder="1" applyAlignment="1">
      <alignment horizontal="center" vertical="center"/>
    </xf>
    <xf numFmtId="176" fontId="6" fillId="8" borderId="4" xfId="0" applyNumberFormat="1" applyFont="1" applyFill="1" applyBorder="1" applyProtection="1">
      <alignment vertical="center"/>
      <protection locked="0"/>
    </xf>
    <xf numFmtId="176" fontId="6" fillId="8" borderId="1" xfId="0" applyNumberFormat="1" applyFont="1" applyFill="1" applyBorder="1" applyProtection="1">
      <alignment vertical="center"/>
      <protection locked="0"/>
    </xf>
    <xf numFmtId="176" fontId="6" fillId="8" borderId="13" xfId="0" applyNumberFormat="1" applyFont="1" applyFill="1" applyBorder="1" applyProtection="1">
      <alignment vertical="center"/>
      <protection locked="0"/>
    </xf>
    <xf numFmtId="176" fontId="6" fillId="7" borderId="4" xfId="0" applyNumberFormat="1" applyFont="1" applyFill="1" applyBorder="1" applyProtection="1">
      <alignment vertical="center"/>
      <protection locked="0"/>
    </xf>
    <xf numFmtId="176" fontId="6" fillId="7" borderId="1" xfId="0" applyNumberFormat="1" applyFont="1" applyFill="1" applyBorder="1" applyProtection="1">
      <alignment vertical="center"/>
      <protection locked="0"/>
    </xf>
    <xf numFmtId="176" fontId="6" fillId="7" borderId="13" xfId="0" applyNumberFormat="1" applyFont="1" applyFill="1" applyBorder="1" applyProtection="1">
      <alignment vertical="center"/>
      <protection locked="0"/>
    </xf>
    <xf numFmtId="177" fontId="14" fillId="0" borderId="20" xfId="0" applyNumberFormat="1" applyFont="1" applyBorder="1" applyProtection="1">
      <alignment vertical="center"/>
      <protection locked="0"/>
    </xf>
    <xf numFmtId="177" fontId="12" fillId="0" borderId="20" xfId="0" applyNumberFormat="1" applyFont="1" applyBorder="1" applyProtection="1">
      <alignment vertical="center"/>
      <protection locked="0"/>
    </xf>
    <xf numFmtId="177" fontId="14" fillId="0" borderId="3" xfId="0" applyNumberFormat="1" applyFont="1" applyBorder="1" applyProtection="1">
      <alignment vertical="center"/>
      <protection locked="0"/>
    </xf>
    <xf numFmtId="177" fontId="14" fillId="0" borderId="10" xfId="0" applyNumberFormat="1" applyFont="1" applyBorder="1" applyProtection="1">
      <alignment vertical="center"/>
      <protection locked="0"/>
    </xf>
    <xf numFmtId="177" fontId="12" fillId="0" borderId="15" xfId="0" applyNumberFormat="1" applyFont="1" applyBorder="1" applyProtection="1">
      <alignment vertical="center"/>
      <protection locked="0"/>
    </xf>
    <xf numFmtId="177" fontId="11" fillId="0" borderId="20" xfId="0" applyNumberFormat="1" applyFont="1" applyBorder="1" applyProtection="1">
      <alignment vertical="center"/>
      <protection locked="0"/>
    </xf>
    <xf numFmtId="177" fontId="14" fillId="0" borderId="15" xfId="0" applyNumberFormat="1" applyFont="1" applyBorder="1" applyProtection="1">
      <alignment vertical="center"/>
      <protection locked="0"/>
    </xf>
    <xf numFmtId="177" fontId="13" fillId="0" borderId="10" xfId="0" applyNumberFormat="1" applyFont="1" applyBorder="1" applyProtection="1">
      <alignment vertical="center"/>
      <protection locked="0"/>
    </xf>
    <xf numFmtId="177" fontId="13" fillId="0" borderId="2" xfId="0" applyNumberFormat="1" applyFont="1" applyBorder="1" applyProtection="1">
      <alignment vertical="center"/>
      <protection locked="0"/>
    </xf>
    <xf numFmtId="177" fontId="13" fillId="0" borderId="9" xfId="0" applyNumberFormat="1" applyFont="1" applyBorder="1" applyProtection="1">
      <alignment vertical="center"/>
      <protection locked="0"/>
    </xf>
    <xf numFmtId="177" fontId="13" fillId="0" borderId="15" xfId="0" applyNumberFormat="1" applyFont="1" applyBorder="1" applyProtection="1">
      <alignment vertical="center"/>
      <protection locked="0"/>
    </xf>
    <xf numFmtId="177" fontId="13" fillId="0" borderId="20" xfId="0" applyNumberFormat="1" applyFont="1" applyBorder="1" applyProtection="1">
      <alignment vertical="center"/>
      <protection locked="0"/>
    </xf>
    <xf numFmtId="177" fontId="13" fillId="0" borderId="19" xfId="0" applyNumberFormat="1" applyFont="1" applyBorder="1" applyProtection="1">
      <alignment vertical="center"/>
      <protection locked="0"/>
    </xf>
    <xf numFmtId="177" fontId="13" fillId="0" borderId="3" xfId="0" applyNumberFormat="1" applyFont="1" applyBorder="1" applyProtection="1">
      <alignment vertical="center"/>
      <protection locked="0"/>
    </xf>
    <xf numFmtId="0" fontId="4" fillId="2" borderId="0" xfId="1" applyFont="1" applyFill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178" fontId="8" fillId="0" borderId="14" xfId="2" applyNumberFormat="1" applyFont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パーセント" xfId="2" builtinId="5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77ADFD"/>
      <color rgb="FFFFFF66"/>
      <color rgb="FFD595FD"/>
      <color rgb="FFFF6565"/>
      <color rgb="FFA820FC"/>
      <color rgb="FF66CCFF"/>
      <color rgb="FFFF99CC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27C57-4EAB-4434-9B9D-D0C53E7B5E33}">
  <sheetPr codeName="Sheet72"/>
  <dimension ref="B1:Q92"/>
  <sheetViews>
    <sheetView view="pageBreakPreview" zoomScaleNormal="100" zoomScaleSheetLayoutView="100" workbookViewId="0">
      <selection activeCell="B1" sqref="B1:H1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46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1" t="s">
        <v>55</v>
      </c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337</v>
      </c>
      <c r="E6" s="46">
        <v>337</v>
      </c>
      <c r="F6" s="43">
        <v>317</v>
      </c>
      <c r="G6" s="4">
        <f>SUM(E6:F6)</f>
        <v>654</v>
      </c>
      <c r="H6" s="15">
        <v>33.799999999999997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645</v>
      </c>
      <c r="E7" s="47">
        <v>739</v>
      </c>
      <c r="F7" s="44">
        <v>652</v>
      </c>
      <c r="G7" s="4">
        <f t="shared" ref="G7:G10" si="0">SUM(E7:F7)</f>
        <v>1391</v>
      </c>
      <c r="H7" s="16">
        <v>33.700000000000003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420</v>
      </c>
      <c r="E8" s="47">
        <v>383</v>
      </c>
      <c r="F8" s="44">
        <v>400</v>
      </c>
      <c r="G8" s="4">
        <f t="shared" si="0"/>
        <v>783</v>
      </c>
      <c r="H8" s="15">
        <v>33.1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367</v>
      </c>
      <c r="E9" s="47">
        <v>436</v>
      </c>
      <c r="F9" s="44">
        <v>484</v>
      </c>
      <c r="G9" s="4">
        <f t="shared" si="0"/>
        <v>920</v>
      </c>
      <c r="H9" s="49">
        <v>28.9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85</v>
      </c>
      <c r="E10" s="48">
        <v>100</v>
      </c>
      <c r="F10" s="45">
        <v>98</v>
      </c>
      <c r="G10" s="4">
        <f t="shared" si="0"/>
        <v>198</v>
      </c>
      <c r="H10" s="17">
        <v>45.5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1854</v>
      </c>
      <c r="E11" s="37">
        <f>SUM(E6:E10)</f>
        <v>1995</v>
      </c>
      <c r="F11" s="37">
        <f>SUM(F6:F10)</f>
        <v>1951</v>
      </c>
      <c r="G11" s="37">
        <f>SUM(G6:G10)</f>
        <v>3946</v>
      </c>
      <c r="H11" s="38">
        <v>33.1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208</v>
      </c>
      <c r="E12" s="46">
        <v>220</v>
      </c>
      <c r="F12" s="43">
        <v>257</v>
      </c>
      <c r="G12" s="4">
        <f>SUM(E12:F12)</f>
        <v>477</v>
      </c>
      <c r="H12" s="25">
        <v>40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132</v>
      </c>
      <c r="E13" s="47">
        <v>165</v>
      </c>
      <c r="F13" s="44">
        <v>162</v>
      </c>
      <c r="G13" s="4">
        <f t="shared" ref="G13:G24" si="1">SUM(E13:F13)</f>
        <v>327</v>
      </c>
      <c r="H13" s="26">
        <v>39.4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57</v>
      </c>
      <c r="E14" s="47">
        <v>70</v>
      </c>
      <c r="F14" s="44">
        <v>84</v>
      </c>
      <c r="G14" s="4">
        <f t="shared" si="1"/>
        <v>154</v>
      </c>
      <c r="H14" s="22">
        <v>29.9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219</v>
      </c>
      <c r="E15" s="47">
        <v>245</v>
      </c>
      <c r="F15" s="44">
        <v>246</v>
      </c>
      <c r="G15" s="4">
        <f t="shared" si="1"/>
        <v>491</v>
      </c>
      <c r="H15" s="19">
        <v>39.1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175</v>
      </c>
      <c r="E16" s="47">
        <v>173</v>
      </c>
      <c r="F16" s="44">
        <v>173</v>
      </c>
      <c r="G16" s="4">
        <f t="shared" si="1"/>
        <v>346</v>
      </c>
      <c r="H16" s="18">
        <v>42.8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403</v>
      </c>
      <c r="E17" s="47">
        <v>465</v>
      </c>
      <c r="F17" s="44">
        <v>468</v>
      </c>
      <c r="G17" s="4">
        <f t="shared" si="1"/>
        <v>933</v>
      </c>
      <c r="H17" s="16">
        <v>36.9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161</v>
      </c>
      <c r="E18" s="47">
        <v>184</v>
      </c>
      <c r="F18" s="44">
        <v>191</v>
      </c>
      <c r="G18" s="4">
        <f t="shared" si="1"/>
        <v>375</v>
      </c>
      <c r="H18" s="19">
        <v>37.299999999999997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95</v>
      </c>
      <c r="E19" s="47">
        <v>99</v>
      </c>
      <c r="F19" s="44">
        <v>114</v>
      </c>
      <c r="G19" s="4">
        <f t="shared" si="1"/>
        <v>213</v>
      </c>
      <c r="H19" s="22">
        <v>39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75</v>
      </c>
      <c r="E20" s="47">
        <v>75</v>
      </c>
      <c r="F20" s="44">
        <v>90</v>
      </c>
      <c r="G20" s="4">
        <f t="shared" si="1"/>
        <v>165</v>
      </c>
      <c r="H20" s="18">
        <v>50.3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108</v>
      </c>
      <c r="E21" s="47">
        <v>97</v>
      </c>
      <c r="F21" s="44">
        <v>137</v>
      </c>
      <c r="G21" s="4">
        <f t="shared" si="1"/>
        <v>234</v>
      </c>
      <c r="H21" s="18">
        <v>45.3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98</v>
      </c>
      <c r="E22" s="47">
        <v>88</v>
      </c>
      <c r="F22" s="44">
        <v>110</v>
      </c>
      <c r="G22" s="4">
        <f t="shared" si="1"/>
        <v>198</v>
      </c>
      <c r="H22" s="21">
        <v>47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328</v>
      </c>
      <c r="E23" s="47">
        <v>397</v>
      </c>
      <c r="F23" s="44">
        <v>177</v>
      </c>
      <c r="G23" s="4">
        <f t="shared" si="1"/>
        <v>574</v>
      </c>
      <c r="H23" s="19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271</v>
      </c>
      <c r="E24" s="48">
        <v>321</v>
      </c>
      <c r="F24" s="45">
        <v>341</v>
      </c>
      <c r="G24" s="4">
        <f t="shared" si="1"/>
        <v>662</v>
      </c>
      <c r="H24" s="17">
        <v>30.8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2330</v>
      </c>
      <c r="E25" s="31">
        <f>SUM(E12:E24)</f>
        <v>2599</v>
      </c>
      <c r="F25" s="31">
        <f>SUM(F12:F24)</f>
        <v>2550</v>
      </c>
      <c r="G25" s="31">
        <f>SUM(G12:G24)</f>
        <v>5149</v>
      </c>
      <c r="H25" s="32">
        <v>34.200000000000003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323</v>
      </c>
      <c r="E26" s="46">
        <v>398</v>
      </c>
      <c r="F26" s="43">
        <v>413</v>
      </c>
      <c r="G26" s="4">
        <f>SUM(E26:F26)</f>
        <v>811</v>
      </c>
      <c r="H26" s="29">
        <v>33.299999999999997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143</v>
      </c>
      <c r="E27" s="47">
        <v>161</v>
      </c>
      <c r="F27" s="44">
        <v>165</v>
      </c>
      <c r="G27" s="4">
        <f t="shared" ref="G27:G28" si="2">SUM(E27:F27)</f>
        <v>326</v>
      </c>
      <c r="H27" s="22">
        <v>31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266</v>
      </c>
      <c r="E28" s="48">
        <v>297</v>
      </c>
      <c r="F28" s="45">
        <v>327</v>
      </c>
      <c r="G28" s="4">
        <f t="shared" si="2"/>
        <v>624</v>
      </c>
      <c r="H28" s="23">
        <v>39.1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732</v>
      </c>
      <c r="E29" s="34">
        <f>SUM(E26:E28)</f>
        <v>856</v>
      </c>
      <c r="F29" s="34">
        <f>SUM(F26:F28)</f>
        <v>905</v>
      </c>
      <c r="G29" s="34">
        <f>SUM(G26:G28)</f>
        <v>1761</v>
      </c>
      <c r="H29" s="35">
        <v>34.9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214</v>
      </c>
      <c r="E30" s="46">
        <v>232</v>
      </c>
      <c r="F30" s="43">
        <v>240</v>
      </c>
      <c r="G30" s="4">
        <f>SUM(E30:F30)</f>
        <v>472</v>
      </c>
      <c r="H30" s="15">
        <v>36.700000000000003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158</v>
      </c>
      <c r="E31" s="47">
        <v>167</v>
      </c>
      <c r="F31" s="44">
        <v>174</v>
      </c>
      <c r="G31" s="4">
        <f t="shared" ref="G31:G45" si="3">SUM(E31:F31)</f>
        <v>341</v>
      </c>
      <c r="H31" s="19">
        <v>39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19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143</v>
      </c>
      <c r="E33" s="47">
        <v>156</v>
      </c>
      <c r="F33" s="44">
        <v>154</v>
      </c>
      <c r="G33" s="4">
        <f t="shared" si="3"/>
        <v>310</v>
      </c>
      <c r="H33" s="25">
        <v>37.1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106</v>
      </c>
      <c r="E34" s="47">
        <v>112</v>
      </c>
      <c r="F34" s="44">
        <v>107</v>
      </c>
      <c r="G34" s="4">
        <f t="shared" si="3"/>
        <v>219</v>
      </c>
      <c r="H34" s="27">
        <v>43.4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296</v>
      </c>
      <c r="E35" s="47">
        <v>283</v>
      </c>
      <c r="F35" s="44">
        <v>338</v>
      </c>
      <c r="G35" s="4">
        <f t="shared" si="3"/>
        <v>621</v>
      </c>
      <c r="H35" s="26">
        <v>45.1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145</v>
      </c>
      <c r="E36" s="47">
        <v>127</v>
      </c>
      <c r="F36" s="44">
        <v>135</v>
      </c>
      <c r="G36" s="4">
        <f t="shared" si="3"/>
        <v>262</v>
      </c>
      <c r="H36" s="20">
        <v>45.8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114</v>
      </c>
      <c r="E37" s="47">
        <v>101</v>
      </c>
      <c r="F37" s="44">
        <v>110</v>
      </c>
      <c r="G37" s="4">
        <f t="shared" si="3"/>
        <v>211</v>
      </c>
      <c r="H37" s="26">
        <v>46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79</v>
      </c>
      <c r="E38" s="47">
        <v>83</v>
      </c>
      <c r="F38" s="44">
        <v>79</v>
      </c>
      <c r="G38" s="4">
        <f t="shared" si="3"/>
        <v>162</v>
      </c>
      <c r="H38" s="19">
        <v>42.6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57</v>
      </c>
      <c r="E39" s="47">
        <v>56</v>
      </c>
      <c r="F39" s="44">
        <v>63</v>
      </c>
      <c r="G39" s="4">
        <f t="shared" si="3"/>
        <v>119</v>
      </c>
      <c r="H39" s="24">
        <v>47.1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41</v>
      </c>
      <c r="E40" s="47">
        <v>29</v>
      </c>
      <c r="F40" s="44">
        <v>49</v>
      </c>
      <c r="G40" s="4">
        <f t="shared" si="3"/>
        <v>78</v>
      </c>
      <c r="H40" s="27">
        <v>57.7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47</v>
      </c>
      <c r="E41" s="47">
        <v>48</v>
      </c>
      <c r="F41" s="44">
        <v>65</v>
      </c>
      <c r="G41" s="4">
        <f t="shared" si="3"/>
        <v>113</v>
      </c>
      <c r="H41" s="26">
        <v>46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266</v>
      </c>
      <c r="E42" s="47">
        <v>301</v>
      </c>
      <c r="F42" s="44">
        <v>292</v>
      </c>
      <c r="G42" s="4">
        <f t="shared" si="3"/>
        <v>593</v>
      </c>
      <c r="H42" s="24">
        <v>30.4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61</v>
      </c>
      <c r="E43" s="47">
        <v>70</v>
      </c>
      <c r="F43" s="44">
        <v>64</v>
      </c>
      <c r="G43" s="4">
        <f t="shared" si="3"/>
        <v>134</v>
      </c>
      <c r="H43" s="27">
        <v>44.8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352</v>
      </c>
      <c r="E44" s="47">
        <v>385</v>
      </c>
      <c r="F44" s="44">
        <v>420</v>
      </c>
      <c r="G44" s="4">
        <f t="shared" si="3"/>
        <v>805</v>
      </c>
      <c r="H44" s="16">
        <v>29.1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290</v>
      </c>
      <c r="E45" s="48">
        <v>306</v>
      </c>
      <c r="F45" s="45">
        <v>304</v>
      </c>
      <c r="G45" s="4">
        <f t="shared" si="3"/>
        <v>610</v>
      </c>
      <c r="H45" s="23">
        <v>34.1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2401</v>
      </c>
      <c r="E46" s="7">
        <f>SUM(E30:E45)</f>
        <v>2484</v>
      </c>
      <c r="F46" s="7">
        <f>SUM(F30:F45)</f>
        <v>2630</v>
      </c>
      <c r="G46" s="7">
        <f>SUM(G30:G45)</f>
        <v>5114</v>
      </c>
      <c r="H46" s="28">
        <v>38.200000000000003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7317</v>
      </c>
      <c r="D48" s="85"/>
      <c r="E48" s="85">
        <f>G11+G25+G29+G46</f>
        <v>15970</v>
      </c>
      <c r="F48" s="85"/>
      <c r="G48" s="72">
        <v>0.35299999999999998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l6VlExmeyMz2tSonsdq3ESOBG2i9iMNqNk/bnFyGoNG+cfn+TJOfj9CXz4KL3nsfVHJSJW9dlqbOSjj751yczQ==" saltValue="unikxCHBP8leHGo/uqPECw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3">
    <mergeCell ref="G48:H48"/>
    <mergeCell ref="B6:B11"/>
    <mergeCell ref="B12:B25"/>
    <mergeCell ref="B26:B29"/>
    <mergeCell ref="B30:B46"/>
    <mergeCell ref="C48:D48"/>
    <mergeCell ref="E48:F48"/>
    <mergeCell ref="B1:H1"/>
    <mergeCell ref="B4:B5"/>
    <mergeCell ref="C4:C5"/>
    <mergeCell ref="D4:D5"/>
    <mergeCell ref="E4:G4"/>
    <mergeCell ref="H4:H5"/>
  </mergeCells>
  <phoneticPr fontId="3"/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9B73-C647-4D5B-A3B5-8977A2E96D62}">
  <sheetPr codeName="Sheet81"/>
  <dimension ref="B1:Q92"/>
  <sheetViews>
    <sheetView view="pageBreakPreview" zoomScaleNormal="100" zoomScaleSheetLayoutView="100" workbookViewId="0">
      <selection activeCell="B1" sqref="B1:H1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46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86" t="s">
        <v>64</v>
      </c>
      <c r="H2" s="86"/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321</v>
      </c>
      <c r="E6" s="46">
        <v>321</v>
      </c>
      <c r="F6" s="43">
        <v>306</v>
      </c>
      <c r="G6" s="4">
        <f>SUM(E6:F6)</f>
        <v>627</v>
      </c>
      <c r="H6" s="15">
        <v>35.1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641</v>
      </c>
      <c r="E7" s="47">
        <v>735</v>
      </c>
      <c r="F7" s="44">
        <v>668</v>
      </c>
      <c r="G7" s="4">
        <f t="shared" ref="G7:G10" si="0">SUM(E7:F7)</f>
        <v>1403</v>
      </c>
      <c r="H7" s="19">
        <v>34.200000000000003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394</v>
      </c>
      <c r="E8" s="47">
        <v>357</v>
      </c>
      <c r="F8" s="44">
        <v>392</v>
      </c>
      <c r="G8" s="4">
        <f t="shared" si="0"/>
        <v>749</v>
      </c>
      <c r="H8" s="55">
        <v>35.9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370</v>
      </c>
      <c r="E9" s="47">
        <v>437</v>
      </c>
      <c r="F9" s="44">
        <v>484</v>
      </c>
      <c r="G9" s="4">
        <f t="shared" si="0"/>
        <v>921</v>
      </c>
      <c r="H9" s="54">
        <v>29.2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84</v>
      </c>
      <c r="E10" s="48">
        <v>96</v>
      </c>
      <c r="F10" s="45">
        <v>94</v>
      </c>
      <c r="G10" s="4">
        <f t="shared" si="0"/>
        <v>190</v>
      </c>
      <c r="H10" s="23">
        <v>47.9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1810</v>
      </c>
      <c r="E11" s="37">
        <f>SUM(E6:E10)</f>
        <v>1946</v>
      </c>
      <c r="F11" s="37">
        <f>SUM(F6:F10)</f>
        <v>1944</v>
      </c>
      <c r="G11" s="37">
        <f>SUM(G6:G10)</f>
        <v>3890</v>
      </c>
      <c r="H11" s="38">
        <v>34.200000000000003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213</v>
      </c>
      <c r="E12" s="46">
        <v>222</v>
      </c>
      <c r="F12" s="43">
        <v>257</v>
      </c>
      <c r="G12" s="4">
        <f>SUM(E12:F12)</f>
        <v>479</v>
      </c>
      <c r="H12" s="25">
        <v>40.5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129</v>
      </c>
      <c r="E13" s="47">
        <v>160</v>
      </c>
      <c r="F13" s="44">
        <v>158</v>
      </c>
      <c r="G13" s="4">
        <f t="shared" ref="G13:G24" si="1">SUM(E13:F13)</f>
        <v>318</v>
      </c>
      <c r="H13" s="16">
        <v>41.2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59</v>
      </c>
      <c r="E14" s="47">
        <v>71</v>
      </c>
      <c r="F14" s="44">
        <v>84</v>
      </c>
      <c r="G14" s="4">
        <f t="shared" si="1"/>
        <v>155</v>
      </c>
      <c r="H14" s="20">
        <v>29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221</v>
      </c>
      <c r="E15" s="47">
        <v>251</v>
      </c>
      <c r="F15" s="44">
        <v>246</v>
      </c>
      <c r="G15" s="4">
        <f t="shared" si="1"/>
        <v>497</v>
      </c>
      <c r="H15" s="19">
        <v>39.6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178</v>
      </c>
      <c r="E16" s="47">
        <v>175</v>
      </c>
      <c r="F16" s="44">
        <v>177</v>
      </c>
      <c r="G16" s="4">
        <f t="shared" si="1"/>
        <v>352</v>
      </c>
      <c r="H16" s="51">
        <v>42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404</v>
      </c>
      <c r="E17" s="47">
        <v>461</v>
      </c>
      <c r="F17" s="44">
        <v>471</v>
      </c>
      <c r="G17" s="4">
        <f t="shared" si="1"/>
        <v>932</v>
      </c>
      <c r="H17" s="16">
        <v>36.700000000000003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159</v>
      </c>
      <c r="E18" s="47">
        <v>175</v>
      </c>
      <c r="F18" s="44">
        <v>182</v>
      </c>
      <c r="G18" s="4">
        <f t="shared" si="1"/>
        <v>357</v>
      </c>
      <c r="H18" s="16">
        <v>38.1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93</v>
      </c>
      <c r="E19" s="47">
        <v>96</v>
      </c>
      <c r="F19" s="44">
        <v>112</v>
      </c>
      <c r="G19" s="4">
        <f t="shared" si="1"/>
        <v>208</v>
      </c>
      <c r="H19" s="27">
        <v>39.9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73</v>
      </c>
      <c r="E20" s="47">
        <v>73</v>
      </c>
      <c r="F20" s="44">
        <v>86</v>
      </c>
      <c r="G20" s="4">
        <f t="shared" si="1"/>
        <v>159</v>
      </c>
      <c r="H20" s="51">
        <v>52.2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104</v>
      </c>
      <c r="E21" s="47">
        <v>96</v>
      </c>
      <c r="F21" s="44">
        <v>133</v>
      </c>
      <c r="G21" s="4">
        <f t="shared" si="1"/>
        <v>229</v>
      </c>
      <c r="H21" s="18">
        <v>47.6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94</v>
      </c>
      <c r="E22" s="47">
        <v>88</v>
      </c>
      <c r="F22" s="44">
        <v>108</v>
      </c>
      <c r="G22" s="4">
        <f t="shared" si="1"/>
        <v>196</v>
      </c>
      <c r="H22" s="21">
        <v>45.9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355</v>
      </c>
      <c r="E23" s="47">
        <v>434</v>
      </c>
      <c r="F23" s="44">
        <v>189</v>
      </c>
      <c r="G23" s="4">
        <f t="shared" si="1"/>
        <v>623</v>
      </c>
      <c r="H23" s="26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273</v>
      </c>
      <c r="E24" s="48">
        <v>314</v>
      </c>
      <c r="F24" s="45">
        <v>342</v>
      </c>
      <c r="G24" s="4">
        <f t="shared" si="1"/>
        <v>656</v>
      </c>
      <c r="H24" s="17">
        <v>32.6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2355</v>
      </c>
      <c r="E25" s="31">
        <f>SUM(E12:E24)</f>
        <v>2616</v>
      </c>
      <c r="F25" s="31">
        <f>SUM(F12:F24)</f>
        <v>2545</v>
      </c>
      <c r="G25" s="31">
        <f>SUM(G12:G24)</f>
        <v>5161</v>
      </c>
      <c r="H25" s="32">
        <v>34.4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329</v>
      </c>
      <c r="E26" s="46">
        <v>403</v>
      </c>
      <c r="F26" s="43">
        <v>418</v>
      </c>
      <c r="G26" s="4">
        <f>SUM(E26:F26)</f>
        <v>821</v>
      </c>
      <c r="H26" s="29">
        <v>32.799999999999997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144</v>
      </c>
      <c r="E27" s="47">
        <v>167</v>
      </c>
      <c r="F27" s="44">
        <v>163</v>
      </c>
      <c r="G27" s="4">
        <f t="shared" ref="G27:G28" si="2">SUM(E27:F27)</f>
        <v>330</v>
      </c>
      <c r="H27" s="20">
        <v>30.6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262</v>
      </c>
      <c r="E28" s="48">
        <v>291</v>
      </c>
      <c r="F28" s="45">
        <v>322</v>
      </c>
      <c r="G28" s="4">
        <f t="shared" si="2"/>
        <v>613</v>
      </c>
      <c r="H28" s="52">
        <v>39.6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735</v>
      </c>
      <c r="E29" s="34">
        <f>SUM(E26:E28)</f>
        <v>861</v>
      </c>
      <c r="F29" s="34">
        <f>SUM(F26:F28)</f>
        <v>903</v>
      </c>
      <c r="G29" s="34">
        <f>SUM(G26:G28)</f>
        <v>1764</v>
      </c>
      <c r="H29" s="35">
        <v>34.799999999999997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215</v>
      </c>
      <c r="E30" s="46">
        <v>231</v>
      </c>
      <c r="F30" s="43">
        <v>242</v>
      </c>
      <c r="G30" s="4">
        <f>SUM(E30:F30)</f>
        <v>473</v>
      </c>
      <c r="H30" s="53">
        <v>37.200000000000003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158</v>
      </c>
      <c r="E31" s="47">
        <v>167</v>
      </c>
      <c r="F31" s="44">
        <v>174</v>
      </c>
      <c r="G31" s="4">
        <f t="shared" ref="G31:G45" si="3">SUM(E31:F31)</f>
        <v>341</v>
      </c>
      <c r="H31" s="26">
        <v>40.799999999999997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26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145</v>
      </c>
      <c r="E33" s="47">
        <v>153</v>
      </c>
      <c r="F33" s="44">
        <v>160</v>
      </c>
      <c r="G33" s="4">
        <f t="shared" si="3"/>
        <v>313</v>
      </c>
      <c r="H33" s="24">
        <v>37.700000000000003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106</v>
      </c>
      <c r="E34" s="47">
        <v>109</v>
      </c>
      <c r="F34" s="44">
        <v>104</v>
      </c>
      <c r="G34" s="4">
        <f t="shared" si="3"/>
        <v>213</v>
      </c>
      <c r="H34" s="22">
        <v>45.1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290</v>
      </c>
      <c r="E35" s="47">
        <v>280</v>
      </c>
      <c r="F35" s="44">
        <v>327</v>
      </c>
      <c r="G35" s="4">
        <f t="shared" si="3"/>
        <v>607</v>
      </c>
      <c r="H35" s="16">
        <v>45.8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147</v>
      </c>
      <c r="E36" s="47">
        <v>124</v>
      </c>
      <c r="F36" s="44">
        <v>133</v>
      </c>
      <c r="G36" s="4">
        <f t="shared" si="3"/>
        <v>257</v>
      </c>
      <c r="H36" s="20">
        <v>47.5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111</v>
      </c>
      <c r="E37" s="47">
        <v>96</v>
      </c>
      <c r="F37" s="44">
        <v>106</v>
      </c>
      <c r="G37" s="4">
        <f t="shared" si="3"/>
        <v>202</v>
      </c>
      <c r="H37" s="16">
        <v>48.5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85</v>
      </c>
      <c r="E38" s="47">
        <v>90</v>
      </c>
      <c r="F38" s="44">
        <v>77</v>
      </c>
      <c r="G38" s="4">
        <f t="shared" si="3"/>
        <v>167</v>
      </c>
      <c r="H38" s="16">
        <v>41.9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58</v>
      </c>
      <c r="E39" s="47">
        <v>55</v>
      </c>
      <c r="F39" s="44">
        <v>62</v>
      </c>
      <c r="G39" s="4">
        <f t="shared" si="3"/>
        <v>117</v>
      </c>
      <c r="H39" s="25">
        <v>46.2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42</v>
      </c>
      <c r="E40" s="47">
        <v>29</v>
      </c>
      <c r="F40" s="44">
        <v>49</v>
      </c>
      <c r="G40" s="4">
        <f t="shared" si="3"/>
        <v>78</v>
      </c>
      <c r="H40" s="20">
        <v>59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47</v>
      </c>
      <c r="E41" s="47">
        <v>47</v>
      </c>
      <c r="F41" s="44">
        <v>65</v>
      </c>
      <c r="G41" s="4">
        <f t="shared" si="3"/>
        <v>112</v>
      </c>
      <c r="H41" s="26">
        <v>46.4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267</v>
      </c>
      <c r="E42" s="47">
        <v>299</v>
      </c>
      <c r="F42" s="44">
        <v>289</v>
      </c>
      <c r="G42" s="4">
        <f t="shared" si="3"/>
        <v>588</v>
      </c>
      <c r="H42" s="24">
        <v>31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60</v>
      </c>
      <c r="E43" s="47">
        <v>69</v>
      </c>
      <c r="F43" s="44">
        <v>62</v>
      </c>
      <c r="G43" s="4">
        <f t="shared" si="3"/>
        <v>131</v>
      </c>
      <c r="H43" s="27">
        <v>45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371</v>
      </c>
      <c r="E44" s="47">
        <v>412</v>
      </c>
      <c r="F44" s="44">
        <v>426</v>
      </c>
      <c r="G44" s="4">
        <f t="shared" si="3"/>
        <v>838</v>
      </c>
      <c r="H44" s="26">
        <v>27.9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275</v>
      </c>
      <c r="E45" s="48">
        <v>294</v>
      </c>
      <c r="F45" s="45">
        <v>291</v>
      </c>
      <c r="G45" s="6">
        <f t="shared" si="3"/>
        <v>585</v>
      </c>
      <c r="H45" s="17">
        <v>34.9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2409</v>
      </c>
      <c r="E46" s="7">
        <f>SUM(E30:E45)</f>
        <v>2483</v>
      </c>
      <c r="F46" s="7">
        <f>SUM(F30:F45)</f>
        <v>2603</v>
      </c>
      <c r="G46" s="7">
        <f>SUM(G30:G45)</f>
        <v>5086</v>
      </c>
      <c r="H46" s="28">
        <v>38.6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7309</v>
      </c>
      <c r="D48" s="85"/>
      <c r="E48" s="85">
        <f>G11+G25+G29+G46</f>
        <v>15901</v>
      </c>
      <c r="F48" s="85"/>
      <c r="G48" s="72">
        <v>0.35699999999999998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/LxBtn42Nh38LFlMl3/SsHILyYZjp8g1MuIS2OU4R6aYbeKTS7V/eeNt5vwPGCZ+C+dB303qBwmAQX9F0FB0mg==" saltValue="z3VrlHxcFej4MdTX9ctlRw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4">
    <mergeCell ref="B1:H1"/>
    <mergeCell ref="G2:H2"/>
    <mergeCell ref="B4:B5"/>
    <mergeCell ref="C4:C5"/>
    <mergeCell ref="D4:D5"/>
    <mergeCell ref="E4:G4"/>
    <mergeCell ref="H4:H5"/>
    <mergeCell ref="G48:H48"/>
    <mergeCell ref="B6:B11"/>
    <mergeCell ref="B12:B25"/>
    <mergeCell ref="B26:B29"/>
    <mergeCell ref="B30:B46"/>
    <mergeCell ref="C48:D48"/>
    <mergeCell ref="E48:F48"/>
  </mergeCells>
  <phoneticPr fontId="3"/>
  <pageMargins left="0.7" right="0.7" top="0.75" bottom="0.75" header="0.3" footer="0.3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D053-8DD9-4FEB-BE29-79E5393A8B1F}">
  <sheetPr codeName="Sheet82"/>
  <dimension ref="B1:Q92"/>
  <sheetViews>
    <sheetView view="pageBreakPreview" zoomScaleNormal="100" zoomScaleSheetLayoutView="100" workbookViewId="0">
      <selection activeCell="F7" sqref="F7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66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86" t="s">
        <v>65</v>
      </c>
      <c r="H2" s="86"/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323</v>
      </c>
      <c r="E6" s="46">
        <v>320</v>
      </c>
      <c r="F6" s="43">
        <v>303</v>
      </c>
      <c r="G6" s="4">
        <f>SUM(E6:F6)</f>
        <v>623</v>
      </c>
      <c r="H6" s="15">
        <v>35.200000000000003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637</v>
      </c>
      <c r="E7" s="47">
        <v>730</v>
      </c>
      <c r="F7" s="44">
        <v>667</v>
      </c>
      <c r="G7" s="4">
        <f t="shared" ref="G7:G10" si="0">SUM(E7:F7)</f>
        <v>1397</v>
      </c>
      <c r="H7" s="26">
        <v>34.200000000000003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392</v>
      </c>
      <c r="E8" s="47">
        <v>358</v>
      </c>
      <c r="F8" s="44">
        <v>389</v>
      </c>
      <c r="G8" s="4">
        <f t="shared" si="0"/>
        <v>747</v>
      </c>
      <c r="H8" s="15">
        <v>36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370</v>
      </c>
      <c r="E9" s="47">
        <v>434</v>
      </c>
      <c r="F9" s="44">
        <v>485</v>
      </c>
      <c r="G9" s="4">
        <f t="shared" si="0"/>
        <v>919</v>
      </c>
      <c r="H9" s="54">
        <v>29.3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85</v>
      </c>
      <c r="E10" s="48">
        <v>97</v>
      </c>
      <c r="F10" s="45">
        <v>98</v>
      </c>
      <c r="G10" s="4">
        <f t="shared" si="0"/>
        <v>195</v>
      </c>
      <c r="H10" s="23">
        <v>46.7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1807</v>
      </c>
      <c r="E11" s="37">
        <f>SUM(E6:E10)</f>
        <v>1939</v>
      </c>
      <c r="F11" s="37">
        <f>SUM(F6:F10)</f>
        <v>1942</v>
      </c>
      <c r="G11" s="37">
        <f>SUM(G6:G10)</f>
        <v>3881</v>
      </c>
      <c r="H11" s="38">
        <v>34.200000000000003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213</v>
      </c>
      <c r="E12" s="46">
        <v>221</v>
      </c>
      <c r="F12" s="43">
        <v>256</v>
      </c>
      <c r="G12" s="4">
        <f>SUM(E12:F12)</f>
        <v>477</v>
      </c>
      <c r="H12" s="29">
        <v>40.5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128</v>
      </c>
      <c r="E13" s="47">
        <v>159</v>
      </c>
      <c r="F13" s="44">
        <v>156</v>
      </c>
      <c r="G13" s="4">
        <f t="shared" ref="G13:G24" si="1">SUM(E13:F13)</f>
        <v>315</v>
      </c>
      <c r="H13" s="16">
        <v>41.3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59</v>
      </c>
      <c r="E14" s="47">
        <v>71</v>
      </c>
      <c r="F14" s="44">
        <v>84</v>
      </c>
      <c r="G14" s="4">
        <f t="shared" si="1"/>
        <v>155</v>
      </c>
      <c r="H14" s="27">
        <v>29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221</v>
      </c>
      <c r="E15" s="47">
        <v>250</v>
      </c>
      <c r="F15" s="44">
        <v>246</v>
      </c>
      <c r="G15" s="4">
        <f t="shared" si="1"/>
        <v>496</v>
      </c>
      <c r="H15" s="19">
        <v>39.5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179</v>
      </c>
      <c r="E16" s="47">
        <v>177</v>
      </c>
      <c r="F16" s="44">
        <v>180</v>
      </c>
      <c r="G16" s="4">
        <f t="shared" si="1"/>
        <v>357</v>
      </c>
      <c r="H16" s="21">
        <v>41.5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405</v>
      </c>
      <c r="E17" s="47">
        <v>463</v>
      </c>
      <c r="F17" s="44">
        <v>472</v>
      </c>
      <c r="G17" s="4">
        <f t="shared" si="1"/>
        <v>935</v>
      </c>
      <c r="H17" s="57">
        <v>36.700000000000003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158</v>
      </c>
      <c r="E18" s="47">
        <v>174</v>
      </c>
      <c r="F18" s="44">
        <v>178</v>
      </c>
      <c r="G18" s="4">
        <f t="shared" si="1"/>
        <v>352</v>
      </c>
      <c r="H18" s="16">
        <v>38.6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93</v>
      </c>
      <c r="E19" s="47">
        <v>96</v>
      </c>
      <c r="F19" s="44">
        <v>112</v>
      </c>
      <c r="G19" s="4">
        <f t="shared" si="1"/>
        <v>208</v>
      </c>
      <c r="H19" s="27">
        <v>39.9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73</v>
      </c>
      <c r="E20" s="47">
        <v>74</v>
      </c>
      <c r="F20" s="44">
        <v>86</v>
      </c>
      <c r="G20" s="4">
        <f t="shared" si="1"/>
        <v>160</v>
      </c>
      <c r="H20" s="21">
        <v>51.3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107</v>
      </c>
      <c r="E21" s="47">
        <v>97</v>
      </c>
      <c r="F21" s="44">
        <v>136</v>
      </c>
      <c r="G21" s="4">
        <f t="shared" si="1"/>
        <v>233</v>
      </c>
      <c r="H21" s="18">
        <v>48.1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96</v>
      </c>
      <c r="E22" s="47">
        <v>88</v>
      </c>
      <c r="F22" s="44">
        <v>110</v>
      </c>
      <c r="G22" s="4">
        <f t="shared" si="1"/>
        <v>198</v>
      </c>
      <c r="H22" s="18">
        <v>46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363</v>
      </c>
      <c r="E23" s="47">
        <v>442</v>
      </c>
      <c r="F23" s="44">
        <v>187</v>
      </c>
      <c r="G23" s="4">
        <f t="shared" si="1"/>
        <v>629</v>
      </c>
      <c r="H23" s="26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274</v>
      </c>
      <c r="E24" s="48">
        <v>314</v>
      </c>
      <c r="F24" s="45">
        <v>341</v>
      </c>
      <c r="G24" s="4">
        <f t="shared" si="1"/>
        <v>655</v>
      </c>
      <c r="H24" s="17">
        <v>33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2369</v>
      </c>
      <c r="E25" s="31">
        <f>SUM(E12:E24)</f>
        <v>2626</v>
      </c>
      <c r="F25" s="31">
        <f>SUM(F12:F24)</f>
        <v>2544</v>
      </c>
      <c r="G25" s="31">
        <f>SUM(G12:G24)</f>
        <v>5170</v>
      </c>
      <c r="H25" s="32">
        <v>34.4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334</v>
      </c>
      <c r="E26" s="46">
        <v>406</v>
      </c>
      <c r="F26" s="43">
        <v>416</v>
      </c>
      <c r="G26" s="4">
        <f>SUM(E26:F26)</f>
        <v>822</v>
      </c>
      <c r="H26" s="25">
        <v>32.5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143</v>
      </c>
      <c r="E27" s="47">
        <v>165</v>
      </c>
      <c r="F27" s="44">
        <v>162</v>
      </c>
      <c r="G27" s="4">
        <f t="shared" ref="G27:G28" si="2">SUM(E27:F27)</f>
        <v>327</v>
      </c>
      <c r="H27" s="22">
        <v>31.2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261</v>
      </c>
      <c r="E28" s="48">
        <v>290</v>
      </c>
      <c r="F28" s="45">
        <v>321</v>
      </c>
      <c r="G28" s="4">
        <f t="shared" si="2"/>
        <v>611</v>
      </c>
      <c r="H28" s="52">
        <v>39.6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738</v>
      </c>
      <c r="E29" s="34">
        <f>SUM(E26:E28)</f>
        <v>861</v>
      </c>
      <c r="F29" s="34">
        <f>SUM(F26:F28)</f>
        <v>899</v>
      </c>
      <c r="G29" s="34">
        <f>SUM(G26:G28)</f>
        <v>1760</v>
      </c>
      <c r="H29" s="35">
        <v>34.700000000000003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216</v>
      </c>
      <c r="E30" s="46">
        <v>231</v>
      </c>
      <c r="F30" s="43">
        <v>241</v>
      </c>
      <c r="G30" s="4">
        <f>SUM(E30:F30)</f>
        <v>472</v>
      </c>
      <c r="H30" s="53">
        <v>36.700000000000003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155</v>
      </c>
      <c r="E31" s="47">
        <v>164</v>
      </c>
      <c r="F31" s="44">
        <v>172</v>
      </c>
      <c r="G31" s="4">
        <f t="shared" ref="G31:G45" si="3">SUM(E31:F31)</f>
        <v>336</v>
      </c>
      <c r="H31" s="16">
        <v>41.4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26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147</v>
      </c>
      <c r="E33" s="47">
        <v>154</v>
      </c>
      <c r="F33" s="44">
        <v>160</v>
      </c>
      <c r="G33" s="4">
        <f t="shared" si="3"/>
        <v>314</v>
      </c>
      <c r="H33" s="24">
        <v>38.5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108</v>
      </c>
      <c r="E34" s="47">
        <v>111</v>
      </c>
      <c r="F34" s="44">
        <v>104</v>
      </c>
      <c r="G34" s="4">
        <f t="shared" si="3"/>
        <v>215</v>
      </c>
      <c r="H34" s="61">
        <v>45.1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290</v>
      </c>
      <c r="E35" s="47">
        <v>279</v>
      </c>
      <c r="F35" s="44">
        <v>327</v>
      </c>
      <c r="G35" s="4">
        <f t="shared" si="3"/>
        <v>606</v>
      </c>
      <c r="H35" s="16">
        <v>46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145</v>
      </c>
      <c r="E36" s="47">
        <v>124</v>
      </c>
      <c r="F36" s="44">
        <v>131</v>
      </c>
      <c r="G36" s="4">
        <f t="shared" si="3"/>
        <v>255</v>
      </c>
      <c r="H36" s="22">
        <v>47.8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110</v>
      </c>
      <c r="E37" s="47">
        <v>95</v>
      </c>
      <c r="F37" s="44">
        <v>105</v>
      </c>
      <c r="G37" s="4">
        <f t="shared" si="3"/>
        <v>200</v>
      </c>
      <c r="H37" s="16">
        <v>49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85</v>
      </c>
      <c r="E38" s="47">
        <v>91</v>
      </c>
      <c r="F38" s="44">
        <v>77</v>
      </c>
      <c r="G38" s="4">
        <f t="shared" si="3"/>
        <v>168</v>
      </c>
      <c r="H38" s="19">
        <v>41.7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56</v>
      </c>
      <c r="E39" s="47">
        <v>54</v>
      </c>
      <c r="F39" s="44">
        <v>61</v>
      </c>
      <c r="G39" s="4">
        <f t="shared" si="3"/>
        <v>115</v>
      </c>
      <c r="H39" s="24">
        <v>47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42</v>
      </c>
      <c r="E40" s="47">
        <v>29</v>
      </c>
      <c r="F40" s="44">
        <v>48</v>
      </c>
      <c r="G40" s="4">
        <f t="shared" si="3"/>
        <v>77</v>
      </c>
      <c r="H40" s="20">
        <v>58.4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48</v>
      </c>
      <c r="E41" s="47">
        <v>47</v>
      </c>
      <c r="F41" s="44">
        <v>65</v>
      </c>
      <c r="G41" s="4">
        <f t="shared" si="3"/>
        <v>112</v>
      </c>
      <c r="H41" s="26">
        <v>46.4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267</v>
      </c>
      <c r="E42" s="47">
        <v>298</v>
      </c>
      <c r="F42" s="44">
        <v>289</v>
      </c>
      <c r="G42" s="4">
        <f t="shared" si="3"/>
        <v>587</v>
      </c>
      <c r="H42" s="25">
        <v>30.8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61</v>
      </c>
      <c r="E43" s="47">
        <v>70</v>
      </c>
      <c r="F43" s="44">
        <v>63</v>
      </c>
      <c r="G43" s="4">
        <f t="shared" si="3"/>
        <v>133</v>
      </c>
      <c r="H43" s="22">
        <v>45.1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369</v>
      </c>
      <c r="E44" s="47">
        <v>408</v>
      </c>
      <c r="F44" s="44">
        <v>423</v>
      </c>
      <c r="G44" s="4">
        <f t="shared" si="3"/>
        <v>831</v>
      </c>
      <c r="H44" s="16">
        <v>28.3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275</v>
      </c>
      <c r="E45" s="48">
        <v>294</v>
      </c>
      <c r="F45" s="45">
        <v>293</v>
      </c>
      <c r="G45" s="6">
        <f t="shared" si="3"/>
        <v>587</v>
      </c>
      <c r="H45" s="56">
        <v>34.9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2406</v>
      </c>
      <c r="E46" s="7">
        <f>SUM(E30:E45)</f>
        <v>2477</v>
      </c>
      <c r="F46" s="7">
        <f>SUM(F30:F45)</f>
        <v>2595</v>
      </c>
      <c r="G46" s="7">
        <f>SUM(G30:G45)</f>
        <v>5072</v>
      </c>
      <c r="H46" s="28">
        <v>38.799999999999997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7320</v>
      </c>
      <c r="D48" s="85"/>
      <c r="E48" s="85">
        <f>G11+G25+G29+G46</f>
        <v>15883</v>
      </c>
      <c r="F48" s="85"/>
      <c r="G48" s="72">
        <v>0.35799999999999998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aB6ZoLQsScxvJ5tpjRRiETRu9Y1Di+t2+bxQKS8J32lb5E8neiAKhwM9pNdq1R5FMGD1A+h1w+oqx/OIg36oPw==" saltValue="MqcVdzqeYdjeZ7j28LzQaw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4">
    <mergeCell ref="B1:H1"/>
    <mergeCell ref="G2:H2"/>
    <mergeCell ref="B4:B5"/>
    <mergeCell ref="C4:C5"/>
    <mergeCell ref="D4:D5"/>
    <mergeCell ref="E4:G4"/>
    <mergeCell ref="H4:H5"/>
    <mergeCell ref="G48:H48"/>
    <mergeCell ref="B6:B11"/>
    <mergeCell ref="B12:B25"/>
    <mergeCell ref="B26:B29"/>
    <mergeCell ref="B30:B46"/>
    <mergeCell ref="C48:D48"/>
    <mergeCell ref="E48:F48"/>
  </mergeCells>
  <phoneticPr fontId="3"/>
  <pageMargins left="0.7" right="0.7" top="0.75" bottom="0.75" header="0.3" footer="0.3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D75E-2FC7-4794-8D6D-BB9EE4C3FF8D}">
  <sheetPr codeName="Sheet83"/>
  <dimension ref="B1:Q92"/>
  <sheetViews>
    <sheetView tabSelected="1" view="pageBreakPreview" zoomScaleNormal="100" zoomScaleSheetLayoutView="100" workbookViewId="0">
      <selection activeCell="F46" sqref="F46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66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86" t="s">
        <v>67</v>
      </c>
      <c r="H2" s="86"/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327</v>
      </c>
      <c r="E6" s="46">
        <v>324</v>
      </c>
      <c r="F6" s="43">
        <v>301</v>
      </c>
      <c r="G6" s="4">
        <f>SUM(E6:F6)</f>
        <v>625</v>
      </c>
      <c r="H6" s="15">
        <v>35.700000000000003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643</v>
      </c>
      <c r="E7" s="47">
        <v>731</v>
      </c>
      <c r="F7" s="44">
        <v>666</v>
      </c>
      <c r="G7" s="4">
        <f t="shared" ref="G7:G10" si="0">SUM(E7:F7)</f>
        <v>1397</v>
      </c>
      <c r="H7" s="26">
        <v>34.200000000000003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388</v>
      </c>
      <c r="E8" s="47">
        <v>353</v>
      </c>
      <c r="F8" s="44">
        <v>386</v>
      </c>
      <c r="G8" s="4">
        <f t="shared" si="0"/>
        <v>739</v>
      </c>
      <c r="H8" s="15">
        <v>36.799999999999997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369</v>
      </c>
      <c r="E9" s="47">
        <v>433</v>
      </c>
      <c r="F9" s="44">
        <v>480</v>
      </c>
      <c r="G9" s="4">
        <f t="shared" si="0"/>
        <v>913</v>
      </c>
      <c r="H9" s="50">
        <v>29.2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84</v>
      </c>
      <c r="E10" s="48">
        <v>96</v>
      </c>
      <c r="F10" s="45">
        <v>98</v>
      </c>
      <c r="G10" s="4">
        <f t="shared" si="0"/>
        <v>194</v>
      </c>
      <c r="H10" s="17">
        <v>46.9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1811</v>
      </c>
      <c r="E11" s="37">
        <f>SUM(E6:E10)</f>
        <v>1937</v>
      </c>
      <c r="F11" s="37">
        <f>SUM(F6:F10)</f>
        <v>1931</v>
      </c>
      <c r="G11" s="37">
        <f>SUM(G6:G10)</f>
        <v>3868</v>
      </c>
      <c r="H11" s="38">
        <v>34.200000000000003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214</v>
      </c>
      <c r="E12" s="46">
        <v>220</v>
      </c>
      <c r="F12" s="43">
        <v>255</v>
      </c>
      <c r="G12" s="4">
        <f>SUM(E12:F12)</f>
        <v>475</v>
      </c>
      <c r="H12" s="25">
        <v>40.4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128</v>
      </c>
      <c r="E13" s="47">
        <v>157</v>
      </c>
      <c r="F13" s="44">
        <v>152</v>
      </c>
      <c r="G13" s="4">
        <f t="shared" ref="G13:G24" si="1">SUM(E13:F13)</f>
        <v>309</v>
      </c>
      <c r="H13" s="16">
        <v>42.1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59</v>
      </c>
      <c r="E14" s="47">
        <v>71</v>
      </c>
      <c r="F14" s="44">
        <v>83</v>
      </c>
      <c r="G14" s="4">
        <f t="shared" si="1"/>
        <v>154</v>
      </c>
      <c r="H14" s="20">
        <v>28.6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219</v>
      </c>
      <c r="E15" s="47">
        <v>245</v>
      </c>
      <c r="F15" s="44">
        <v>242</v>
      </c>
      <c r="G15" s="4">
        <f t="shared" si="1"/>
        <v>487</v>
      </c>
      <c r="H15" s="19">
        <v>39.200000000000003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179</v>
      </c>
      <c r="E16" s="47">
        <v>176</v>
      </c>
      <c r="F16" s="44">
        <v>178</v>
      </c>
      <c r="G16" s="4">
        <f t="shared" si="1"/>
        <v>354</v>
      </c>
      <c r="H16" s="62">
        <v>41.5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403</v>
      </c>
      <c r="E17" s="47">
        <v>467</v>
      </c>
      <c r="F17" s="44">
        <v>465</v>
      </c>
      <c r="G17" s="4">
        <f t="shared" si="1"/>
        <v>932</v>
      </c>
      <c r="H17" s="57">
        <v>36.700000000000003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156</v>
      </c>
      <c r="E18" s="47">
        <v>173</v>
      </c>
      <c r="F18" s="44">
        <v>176</v>
      </c>
      <c r="G18" s="4">
        <f t="shared" si="1"/>
        <v>349</v>
      </c>
      <c r="H18" s="16">
        <v>39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94</v>
      </c>
      <c r="E19" s="47">
        <v>97</v>
      </c>
      <c r="F19" s="44">
        <v>110</v>
      </c>
      <c r="G19" s="4">
        <f t="shared" si="1"/>
        <v>207</v>
      </c>
      <c r="H19" s="22">
        <v>40.1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73</v>
      </c>
      <c r="E20" s="47">
        <v>74</v>
      </c>
      <c r="F20" s="44">
        <v>86</v>
      </c>
      <c r="G20" s="4">
        <f t="shared" si="1"/>
        <v>160</v>
      </c>
      <c r="H20" s="62">
        <v>51.3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107</v>
      </c>
      <c r="E21" s="47">
        <v>96</v>
      </c>
      <c r="F21" s="44">
        <v>136</v>
      </c>
      <c r="G21" s="4">
        <f t="shared" si="1"/>
        <v>232</v>
      </c>
      <c r="H21" s="21">
        <v>47.8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97</v>
      </c>
      <c r="E22" s="47">
        <v>87</v>
      </c>
      <c r="F22" s="44">
        <v>111</v>
      </c>
      <c r="G22" s="4">
        <f t="shared" si="1"/>
        <v>198</v>
      </c>
      <c r="H22" s="62">
        <v>46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363</v>
      </c>
      <c r="E23" s="47">
        <v>441</v>
      </c>
      <c r="F23" s="44">
        <v>191</v>
      </c>
      <c r="G23" s="4">
        <f t="shared" si="1"/>
        <v>632</v>
      </c>
      <c r="H23" s="26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271</v>
      </c>
      <c r="E24" s="48">
        <v>312</v>
      </c>
      <c r="F24" s="45">
        <v>338</v>
      </c>
      <c r="G24" s="4">
        <f t="shared" si="1"/>
        <v>650</v>
      </c>
      <c r="H24" s="17">
        <v>33.1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2363</v>
      </c>
      <c r="E25" s="31">
        <f>SUM(E12:E24)</f>
        <v>2616</v>
      </c>
      <c r="F25" s="31">
        <f>SUM(F12:F24)</f>
        <v>2523</v>
      </c>
      <c r="G25" s="31">
        <f>SUM(G12:G24)</f>
        <v>5139</v>
      </c>
      <c r="H25" s="32">
        <v>34.4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331</v>
      </c>
      <c r="E26" s="46">
        <v>407</v>
      </c>
      <c r="F26" s="43">
        <v>410</v>
      </c>
      <c r="G26" s="4">
        <f>SUM(E26:F26)</f>
        <v>817</v>
      </c>
      <c r="H26" s="24">
        <v>32.799999999999997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143</v>
      </c>
      <c r="E27" s="47">
        <v>166</v>
      </c>
      <c r="F27" s="44">
        <v>163</v>
      </c>
      <c r="G27" s="4">
        <f t="shared" ref="G27:G28" si="2">SUM(E27:F27)</f>
        <v>329</v>
      </c>
      <c r="H27" s="22">
        <v>31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263</v>
      </c>
      <c r="E28" s="48">
        <v>293</v>
      </c>
      <c r="F28" s="45">
        <v>323</v>
      </c>
      <c r="G28" s="4">
        <f t="shared" si="2"/>
        <v>616</v>
      </c>
      <c r="H28" s="23">
        <v>39.299999999999997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737</v>
      </c>
      <c r="E29" s="34">
        <f>SUM(E26:E28)</f>
        <v>866</v>
      </c>
      <c r="F29" s="34">
        <f>SUM(F26:F28)</f>
        <v>896</v>
      </c>
      <c r="G29" s="34">
        <f>SUM(G26:G28)</f>
        <v>1762</v>
      </c>
      <c r="H29" s="35">
        <v>34.700000000000003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217</v>
      </c>
      <c r="E30" s="46">
        <v>235</v>
      </c>
      <c r="F30" s="43">
        <v>245</v>
      </c>
      <c r="G30" s="4">
        <f>SUM(E30:F30)</f>
        <v>480</v>
      </c>
      <c r="H30" s="53">
        <v>36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155</v>
      </c>
      <c r="E31" s="47">
        <v>165</v>
      </c>
      <c r="F31" s="44">
        <v>171</v>
      </c>
      <c r="G31" s="4">
        <f t="shared" ref="G31:G45" si="3">SUM(E31:F31)</f>
        <v>336</v>
      </c>
      <c r="H31" s="19">
        <v>41.1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26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147</v>
      </c>
      <c r="E33" s="47">
        <v>154</v>
      </c>
      <c r="F33" s="44">
        <v>159</v>
      </c>
      <c r="G33" s="4">
        <f t="shared" si="3"/>
        <v>313</v>
      </c>
      <c r="H33" s="25">
        <v>38.299999999999997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108</v>
      </c>
      <c r="E34" s="47">
        <v>110</v>
      </c>
      <c r="F34" s="44">
        <v>104</v>
      </c>
      <c r="G34" s="4">
        <f t="shared" si="3"/>
        <v>214</v>
      </c>
      <c r="H34" s="22">
        <v>45.3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291</v>
      </c>
      <c r="E35" s="47">
        <v>279</v>
      </c>
      <c r="F35" s="44">
        <v>324</v>
      </c>
      <c r="G35" s="4">
        <f t="shared" si="3"/>
        <v>603</v>
      </c>
      <c r="H35" s="16">
        <v>46.8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145</v>
      </c>
      <c r="E36" s="47">
        <v>123</v>
      </c>
      <c r="F36" s="44">
        <v>131</v>
      </c>
      <c r="G36" s="4">
        <f t="shared" si="3"/>
        <v>254</v>
      </c>
      <c r="H36" s="22">
        <v>48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110</v>
      </c>
      <c r="E37" s="47">
        <v>94</v>
      </c>
      <c r="F37" s="44">
        <v>104</v>
      </c>
      <c r="G37" s="4">
        <f t="shared" si="3"/>
        <v>198</v>
      </c>
      <c r="H37" s="57">
        <v>49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85</v>
      </c>
      <c r="E38" s="47">
        <v>91</v>
      </c>
      <c r="F38" s="44">
        <v>77</v>
      </c>
      <c r="G38" s="4">
        <f t="shared" si="3"/>
        <v>168</v>
      </c>
      <c r="H38" s="57">
        <v>41.7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56</v>
      </c>
      <c r="E39" s="47">
        <v>54</v>
      </c>
      <c r="F39" s="44">
        <v>60</v>
      </c>
      <c r="G39" s="4">
        <f t="shared" si="3"/>
        <v>114</v>
      </c>
      <c r="H39" s="24">
        <v>47.4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41</v>
      </c>
      <c r="E40" s="47">
        <v>28</v>
      </c>
      <c r="F40" s="44">
        <v>47</v>
      </c>
      <c r="G40" s="4">
        <f t="shared" si="3"/>
        <v>75</v>
      </c>
      <c r="H40" s="22">
        <v>60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47</v>
      </c>
      <c r="E41" s="47">
        <v>45</v>
      </c>
      <c r="F41" s="44">
        <v>63</v>
      </c>
      <c r="G41" s="4">
        <f t="shared" si="3"/>
        <v>108</v>
      </c>
      <c r="H41" s="16">
        <v>48.1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266</v>
      </c>
      <c r="E42" s="47">
        <v>295</v>
      </c>
      <c r="F42" s="44">
        <v>286</v>
      </c>
      <c r="G42" s="4">
        <f t="shared" si="3"/>
        <v>581</v>
      </c>
      <c r="H42" s="24">
        <v>31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61</v>
      </c>
      <c r="E43" s="47">
        <v>70</v>
      </c>
      <c r="F43" s="44">
        <v>63</v>
      </c>
      <c r="G43" s="4">
        <f t="shared" si="3"/>
        <v>133</v>
      </c>
      <c r="H43" s="61">
        <v>45.1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373</v>
      </c>
      <c r="E44" s="47">
        <v>407</v>
      </c>
      <c r="F44" s="44">
        <v>427</v>
      </c>
      <c r="G44" s="4">
        <f t="shared" si="3"/>
        <v>834</v>
      </c>
      <c r="H44" s="16">
        <v>28.4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274</v>
      </c>
      <c r="E45" s="48">
        <v>290</v>
      </c>
      <c r="F45" s="45">
        <v>289</v>
      </c>
      <c r="G45" s="6">
        <f t="shared" si="3"/>
        <v>579</v>
      </c>
      <c r="H45" s="17">
        <v>35.1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2408</v>
      </c>
      <c r="E46" s="7">
        <f>SUM(E30:E45)</f>
        <v>2468</v>
      </c>
      <c r="F46" s="7">
        <f>SUM(F30:F45)</f>
        <v>2586</v>
      </c>
      <c r="G46" s="7">
        <f>SUM(G30:G45)</f>
        <v>5054</v>
      </c>
      <c r="H46" s="28">
        <v>38.799999999999997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7319</v>
      </c>
      <c r="D48" s="85"/>
      <c r="E48" s="85">
        <f>G11+G25+G29+G46</f>
        <v>15823</v>
      </c>
      <c r="F48" s="85"/>
      <c r="G48" s="72">
        <v>0.35899999999999999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PV9YDmOlyAade3gT8bR4J79N/NQiAOCgGDEKDEM+LT6zdE0O8IwThDbtr1G/DN/Sfbu5VcA3QtFqdys6d/h6pg==" saltValue="e8wqythJrBvTbR43sD60YA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4">
    <mergeCell ref="G48:H48"/>
    <mergeCell ref="B6:B11"/>
    <mergeCell ref="B12:B25"/>
    <mergeCell ref="B26:B29"/>
    <mergeCell ref="B30:B46"/>
    <mergeCell ref="C48:D48"/>
    <mergeCell ref="E48:F48"/>
    <mergeCell ref="B1:H1"/>
    <mergeCell ref="G2:H2"/>
    <mergeCell ref="B4:B5"/>
    <mergeCell ref="C4:C5"/>
    <mergeCell ref="D4:D5"/>
    <mergeCell ref="E4:G4"/>
    <mergeCell ref="H4:H5"/>
  </mergeCells>
  <phoneticPr fontId="3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A039-0AF4-4570-8B21-30B4841A0F37}">
  <sheetPr codeName="Sheet73"/>
  <dimension ref="B1:Q92"/>
  <sheetViews>
    <sheetView view="pageBreakPreview" zoomScaleNormal="100" zoomScaleSheetLayoutView="100" workbookViewId="0">
      <selection activeCell="B1" sqref="B1:H1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46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1" t="s">
        <v>56</v>
      </c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335</v>
      </c>
      <c r="E6" s="46">
        <v>336</v>
      </c>
      <c r="F6" s="43">
        <v>315</v>
      </c>
      <c r="G6" s="4">
        <f>SUM(E6:F6)</f>
        <v>651</v>
      </c>
      <c r="H6" s="15">
        <v>33.9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647</v>
      </c>
      <c r="E7" s="47">
        <v>739</v>
      </c>
      <c r="F7" s="44">
        <v>653</v>
      </c>
      <c r="G7" s="4">
        <f t="shared" ref="G7:G10" si="0">SUM(E7:F7)</f>
        <v>1392</v>
      </c>
      <c r="H7" s="19">
        <v>33.6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421</v>
      </c>
      <c r="E8" s="47">
        <v>382</v>
      </c>
      <c r="F8" s="44">
        <v>400</v>
      </c>
      <c r="G8" s="4">
        <f t="shared" si="0"/>
        <v>782</v>
      </c>
      <c r="H8" s="15">
        <v>33.6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369</v>
      </c>
      <c r="E9" s="47">
        <v>437</v>
      </c>
      <c r="F9" s="44">
        <v>486</v>
      </c>
      <c r="G9" s="4">
        <f t="shared" si="0"/>
        <v>923</v>
      </c>
      <c r="H9" s="50">
        <v>28.8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84</v>
      </c>
      <c r="E10" s="48">
        <v>97</v>
      </c>
      <c r="F10" s="45">
        <v>96</v>
      </c>
      <c r="G10" s="4">
        <f t="shared" si="0"/>
        <v>193</v>
      </c>
      <c r="H10" s="17">
        <v>46.6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1856</v>
      </c>
      <c r="E11" s="37">
        <f>SUM(E6:E10)</f>
        <v>1991</v>
      </c>
      <c r="F11" s="37">
        <f>SUM(F6:F10)</f>
        <v>1950</v>
      </c>
      <c r="G11" s="37">
        <f>SUM(G6:G10)</f>
        <v>3941</v>
      </c>
      <c r="H11" s="38">
        <v>33.200000000000003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209</v>
      </c>
      <c r="E12" s="46">
        <v>221</v>
      </c>
      <c r="F12" s="43">
        <v>259</v>
      </c>
      <c r="G12" s="4">
        <f>SUM(E12:F12)</f>
        <v>480</v>
      </c>
      <c r="H12" s="29">
        <v>40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130</v>
      </c>
      <c r="E13" s="47">
        <v>163</v>
      </c>
      <c r="F13" s="44">
        <v>162</v>
      </c>
      <c r="G13" s="4">
        <f t="shared" ref="G13:G24" si="1">SUM(E13:F13)</f>
        <v>325</v>
      </c>
      <c r="H13" s="16">
        <v>40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58</v>
      </c>
      <c r="E14" s="47">
        <v>69</v>
      </c>
      <c r="F14" s="44">
        <v>84</v>
      </c>
      <c r="G14" s="4">
        <f t="shared" si="1"/>
        <v>153</v>
      </c>
      <c r="H14" s="22">
        <v>30.1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219</v>
      </c>
      <c r="E15" s="47">
        <v>245</v>
      </c>
      <c r="F15" s="44">
        <v>244</v>
      </c>
      <c r="G15" s="4">
        <f t="shared" si="1"/>
        <v>489</v>
      </c>
      <c r="H15" s="16">
        <v>39.299999999999997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174</v>
      </c>
      <c r="E16" s="47">
        <v>173</v>
      </c>
      <c r="F16" s="44">
        <v>173</v>
      </c>
      <c r="G16" s="4">
        <f t="shared" si="1"/>
        <v>346</v>
      </c>
      <c r="H16" s="18">
        <v>43.1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403</v>
      </c>
      <c r="E17" s="47">
        <v>464</v>
      </c>
      <c r="F17" s="44">
        <v>471</v>
      </c>
      <c r="G17" s="4">
        <f t="shared" si="1"/>
        <v>935</v>
      </c>
      <c r="H17" s="19">
        <v>36.6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160</v>
      </c>
      <c r="E18" s="47">
        <v>181</v>
      </c>
      <c r="F18" s="44">
        <v>189</v>
      </c>
      <c r="G18" s="4">
        <f t="shared" si="1"/>
        <v>370</v>
      </c>
      <c r="H18" s="16">
        <v>37.799999999999997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94</v>
      </c>
      <c r="E19" s="47">
        <v>97</v>
      </c>
      <c r="F19" s="44">
        <v>113</v>
      </c>
      <c r="G19" s="4">
        <f t="shared" si="1"/>
        <v>210</v>
      </c>
      <c r="H19" s="22">
        <v>39.5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75</v>
      </c>
      <c r="E20" s="47">
        <v>75</v>
      </c>
      <c r="F20" s="44">
        <v>90</v>
      </c>
      <c r="G20" s="4">
        <f t="shared" si="1"/>
        <v>165</v>
      </c>
      <c r="H20" s="51">
        <v>50.3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108</v>
      </c>
      <c r="E21" s="47">
        <v>97</v>
      </c>
      <c r="F21" s="44">
        <v>137</v>
      </c>
      <c r="G21" s="4">
        <f t="shared" si="1"/>
        <v>234</v>
      </c>
      <c r="H21" s="51">
        <v>45.3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98</v>
      </c>
      <c r="E22" s="47">
        <v>88</v>
      </c>
      <c r="F22" s="44">
        <v>110</v>
      </c>
      <c r="G22" s="4">
        <f t="shared" si="1"/>
        <v>198</v>
      </c>
      <c r="H22" s="51">
        <v>47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330</v>
      </c>
      <c r="E23" s="47">
        <v>403</v>
      </c>
      <c r="F23" s="44">
        <v>184</v>
      </c>
      <c r="G23" s="4">
        <f t="shared" si="1"/>
        <v>587</v>
      </c>
      <c r="H23" s="26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271</v>
      </c>
      <c r="E24" s="48">
        <v>319</v>
      </c>
      <c r="F24" s="45">
        <v>341</v>
      </c>
      <c r="G24" s="4">
        <f t="shared" si="1"/>
        <v>660</v>
      </c>
      <c r="H24" s="52">
        <v>30.8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2329</v>
      </c>
      <c r="E25" s="31">
        <f>SUM(E12:E24)</f>
        <v>2595</v>
      </c>
      <c r="F25" s="31">
        <f>SUM(F12:F24)</f>
        <v>2557</v>
      </c>
      <c r="G25" s="31">
        <f>SUM(G12:G24)</f>
        <v>5152</v>
      </c>
      <c r="H25" s="32">
        <v>34.200000000000003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324</v>
      </c>
      <c r="E26" s="46">
        <v>404</v>
      </c>
      <c r="F26" s="43">
        <v>414</v>
      </c>
      <c r="G26" s="4">
        <f>SUM(E26:F26)</f>
        <v>818</v>
      </c>
      <c r="H26" s="25">
        <v>32.9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145</v>
      </c>
      <c r="E27" s="47">
        <v>160</v>
      </c>
      <c r="F27" s="44">
        <v>164</v>
      </c>
      <c r="G27" s="4">
        <f t="shared" ref="G27:G28" si="2">SUM(E27:F27)</f>
        <v>324</v>
      </c>
      <c r="H27" s="22">
        <v>31.2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267</v>
      </c>
      <c r="E28" s="48">
        <v>299</v>
      </c>
      <c r="F28" s="45">
        <v>326</v>
      </c>
      <c r="G28" s="4">
        <f t="shared" si="2"/>
        <v>625</v>
      </c>
      <c r="H28" s="23">
        <v>38.700000000000003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736</v>
      </c>
      <c r="E29" s="34">
        <f>SUM(E26:E28)</f>
        <v>863</v>
      </c>
      <c r="F29" s="34">
        <f>SUM(F26:F28)</f>
        <v>904</v>
      </c>
      <c r="G29" s="34">
        <f>SUM(G26:G28)</f>
        <v>1767</v>
      </c>
      <c r="H29" s="35">
        <v>34.6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212</v>
      </c>
      <c r="E30" s="46">
        <v>227</v>
      </c>
      <c r="F30" s="43">
        <v>238</v>
      </c>
      <c r="G30" s="4">
        <f>SUM(E30:F30)</f>
        <v>465</v>
      </c>
      <c r="H30" s="15">
        <v>37.200000000000003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158</v>
      </c>
      <c r="E31" s="47">
        <v>167</v>
      </c>
      <c r="F31" s="44">
        <v>174</v>
      </c>
      <c r="G31" s="4">
        <f t="shared" ref="G31:G45" si="3">SUM(E31:F31)</f>
        <v>341</v>
      </c>
      <c r="H31" s="16">
        <v>39.6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26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143</v>
      </c>
      <c r="E33" s="47">
        <v>156</v>
      </c>
      <c r="F33" s="44">
        <v>154</v>
      </c>
      <c r="G33" s="4">
        <f t="shared" si="3"/>
        <v>310</v>
      </c>
      <c r="H33" s="24">
        <v>37.700000000000003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106</v>
      </c>
      <c r="E34" s="47">
        <v>112</v>
      </c>
      <c r="F34" s="44">
        <v>107</v>
      </c>
      <c r="G34" s="4">
        <f t="shared" si="3"/>
        <v>219</v>
      </c>
      <c r="H34" s="27">
        <v>43.4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297</v>
      </c>
      <c r="E35" s="47">
        <v>283</v>
      </c>
      <c r="F35" s="44">
        <v>338</v>
      </c>
      <c r="G35" s="4">
        <f t="shared" si="3"/>
        <v>621</v>
      </c>
      <c r="H35" s="16">
        <v>45.2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145</v>
      </c>
      <c r="E36" s="47">
        <v>128</v>
      </c>
      <c r="F36" s="44">
        <v>135</v>
      </c>
      <c r="G36" s="4">
        <f t="shared" si="3"/>
        <v>263</v>
      </c>
      <c r="H36" s="22">
        <v>46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111</v>
      </c>
      <c r="E37" s="47">
        <v>98</v>
      </c>
      <c r="F37" s="44">
        <v>108</v>
      </c>
      <c r="G37" s="4">
        <f t="shared" si="3"/>
        <v>206</v>
      </c>
      <c r="H37" s="16">
        <v>46.1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80</v>
      </c>
      <c r="E38" s="47">
        <v>84</v>
      </c>
      <c r="F38" s="44">
        <v>78</v>
      </c>
      <c r="G38" s="4">
        <f t="shared" si="3"/>
        <v>162</v>
      </c>
      <c r="H38" s="26">
        <v>42.6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57</v>
      </c>
      <c r="E39" s="47">
        <v>56</v>
      </c>
      <c r="F39" s="44">
        <v>62</v>
      </c>
      <c r="G39" s="4">
        <f t="shared" si="3"/>
        <v>118</v>
      </c>
      <c r="H39" s="24">
        <v>47.5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41</v>
      </c>
      <c r="E40" s="47">
        <v>29</v>
      </c>
      <c r="F40" s="44">
        <v>49</v>
      </c>
      <c r="G40" s="4">
        <f t="shared" si="3"/>
        <v>78</v>
      </c>
      <c r="H40" s="27">
        <v>57.7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47</v>
      </c>
      <c r="E41" s="47">
        <v>48</v>
      </c>
      <c r="F41" s="44">
        <v>65</v>
      </c>
      <c r="G41" s="4">
        <f t="shared" si="3"/>
        <v>113</v>
      </c>
      <c r="H41" s="26">
        <v>46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266</v>
      </c>
      <c r="E42" s="47">
        <v>298</v>
      </c>
      <c r="F42" s="44">
        <v>291</v>
      </c>
      <c r="G42" s="4">
        <f t="shared" si="3"/>
        <v>589</v>
      </c>
      <c r="H42" s="24">
        <v>30.6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61</v>
      </c>
      <c r="E43" s="47">
        <v>70</v>
      </c>
      <c r="F43" s="44">
        <v>64</v>
      </c>
      <c r="G43" s="4">
        <f t="shared" si="3"/>
        <v>134</v>
      </c>
      <c r="H43" s="27">
        <v>44.8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354</v>
      </c>
      <c r="E44" s="47">
        <v>386</v>
      </c>
      <c r="F44" s="44">
        <v>418</v>
      </c>
      <c r="G44" s="4">
        <f t="shared" si="3"/>
        <v>804</v>
      </c>
      <c r="H44" s="26">
        <v>29.1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288</v>
      </c>
      <c r="E45" s="48">
        <v>303</v>
      </c>
      <c r="F45" s="45">
        <v>305</v>
      </c>
      <c r="G45" s="6">
        <f t="shared" si="3"/>
        <v>608</v>
      </c>
      <c r="H45" s="17">
        <v>34.200000000000003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2398</v>
      </c>
      <c r="E46" s="7">
        <f>SUM(E30:E45)</f>
        <v>2473</v>
      </c>
      <c r="F46" s="7">
        <f>SUM(F30:F45)</f>
        <v>2622</v>
      </c>
      <c r="G46" s="7">
        <f>SUM(G30:G45)</f>
        <v>5095</v>
      </c>
      <c r="H46" s="28">
        <v>38.4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7319</v>
      </c>
      <c r="D48" s="85"/>
      <c r="E48" s="85">
        <f>G11+G25+G29+G46</f>
        <v>15955</v>
      </c>
      <c r="F48" s="85"/>
      <c r="G48" s="72">
        <v>0.35299999999999998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hZzA5cSxRDBi8rYkpR07uFifkrz3TSwHWio+sqax5o+M5SC6gHjNSr+Of9eIe+//ka8NtVQfZ1AvchmNF9O/Lg==" saltValue="v/MTxhYDuOuVfSJyCb5BMw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3">
    <mergeCell ref="B1:H1"/>
    <mergeCell ref="B4:B5"/>
    <mergeCell ref="C4:C5"/>
    <mergeCell ref="D4:D5"/>
    <mergeCell ref="E4:G4"/>
    <mergeCell ref="H4:H5"/>
    <mergeCell ref="G48:H48"/>
    <mergeCell ref="B6:B11"/>
    <mergeCell ref="B12:B25"/>
    <mergeCell ref="B26:B29"/>
    <mergeCell ref="B30:B46"/>
    <mergeCell ref="C48:D48"/>
    <mergeCell ref="E48:F48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56B22-0C9F-446E-A1B9-FC969DF0805B}">
  <sheetPr codeName="Sheet74"/>
  <dimension ref="B1:Q92"/>
  <sheetViews>
    <sheetView view="pageBreakPreview" zoomScaleNormal="100" zoomScaleSheetLayoutView="100" workbookViewId="0">
      <selection activeCell="H30" sqref="H30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46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1" t="s">
        <v>57</v>
      </c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333</v>
      </c>
      <c r="E6" s="46">
        <v>333</v>
      </c>
      <c r="F6" s="43">
        <v>315</v>
      </c>
      <c r="G6" s="4">
        <f>SUM(E6:F6)</f>
        <v>648</v>
      </c>
      <c r="H6" s="15">
        <v>34.1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650</v>
      </c>
      <c r="E7" s="47">
        <v>742</v>
      </c>
      <c r="F7" s="44">
        <v>660</v>
      </c>
      <c r="G7" s="4">
        <f t="shared" ref="G7:G10" si="0">SUM(E7:F7)</f>
        <v>1402</v>
      </c>
      <c r="H7" s="16">
        <v>33.700000000000003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423</v>
      </c>
      <c r="E8" s="47">
        <v>382</v>
      </c>
      <c r="F8" s="44">
        <v>400</v>
      </c>
      <c r="G8" s="4">
        <f t="shared" si="0"/>
        <v>782</v>
      </c>
      <c r="H8" s="53">
        <v>33.5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366</v>
      </c>
      <c r="E9" s="47">
        <v>431</v>
      </c>
      <c r="F9" s="44">
        <v>483</v>
      </c>
      <c r="G9" s="4">
        <f t="shared" si="0"/>
        <v>914</v>
      </c>
      <c r="H9" s="54">
        <v>29.1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85</v>
      </c>
      <c r="E10" s="48">
        <v>98</v>
      </c>
      <c r="F10" s="45">
        <v>96</v>
      </c>
      <c r="G10" s="4">
        <f t="shared" si="0"/>
        <v>194</v>
      </c>
      <c r="H10" s="23">
        <v>46.4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1857</v>
      </c>
      <c r="E11" s="37">
        <f>SUM(E6:E10)</f>
        <v>1986</v>
      </c>
      <c r="F11" s="37">
        <f>SUM(F6:F10)</f>
        <v>1954</v>
      </c>
      <c r="G11" s="37">
        <f>SUM(G6:G10)</f>
        <v>3940</v>
      </c>
      <c r="H11" s="38">
        <v>33.299999999999997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208</v>
      </c>
      <c r="E12" s="46">
        <v>220</v>
      </c>
      <c r="F12" s="43">
        <v>258</v>
      </c>
      <c r="G12" s="4">
        <f>SUM(E12:F12)</f>
        <v>478</v>
      </c>
      <c r="H12" s="29">
        <v>40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129</v>
      </c>
      <c r="E13" s="47">
        <v>162</v>
      </c>
      <c r="F13" s="44">
        <v>160</v>
      </c>
      <c r="G13" s="4">
        <f t="shared" ref="G13:G24" si="1">SUM(E13:F13)</f>
        <v>322</v>
      </c>
      <c r="H13" s="16">
        <v>40.4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58</v>
      </c>
      <c r="E14" s="47">
        <v>69</v>
      </c>
      <c r="F14" s="44">
        <v>84</v>
      </c>
      <c r="G14" s="4">
        <f t="shared" si="1"/>
        <v>153</v>
      </c>
      <c r="H14" s="27">
        <v>30.1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219</v>
      </c>
      <c r="E15" s="47">
        <v>245</v>
      </c>
      <c r="F15" s="44">
        <v>244</v>
      </c>
      <c r="G15" s="4">
        <f t="shared" si="1"/>
        <v>489</v>
      </c>
      <c r="H15" s="26">
        <v>39.299999999999997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175</v>
      </c>
      <c r="E16" s="47">
        <v>176</v>
      </c>
      <c r="F16" s="44">
        <v>174</v>
      </c>
      <c r="G16" s="4">
        <f t="shared" si="1"/>
        <v>350</v>
      </c>
      <c r="H16" s="21">
        <v>42.6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406</v>
      </c>
      <c r="E17" s="47">
        <v>466</v>
      </c>
      <c r="F17" s="44">
        <v>473</v>
      </c>
      <c r="G17" s="4">
        <f t="shared" si="1"/>
        <v>939</v>
      </c>
      <c r="H17" s="19">
        <v>36.299999999999997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160</v>
      </c>
      <c r="E18" s="47">
        <v>181</v>
      </c>
      <c r="F18" s="44">
        <v>189</v>
      </c>
      <c r="G18" s="4">
        <f t="shared" si="1"/>
        <v>370</v>
      </c>
      <c r="H18" s="26">
        <v>37.799999999999997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93</v>
      </c>
      <c r="E19" s="47">
        <v>98</v>
      </c>
      <c r="F19" s="44">
        <v>112</v>
      </c>
      <c r="G19" s="4">
        <f t="shared" si="1"/>
        <v>210</v>
      </c>
      <c r="H19" s="27">
        <v>39.5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75</v>
      </c>
      <c r="E20" s="47">
        <v>75</v>
      </c>
      <c r="F20" s="44">
        <v>90</v>
      </c>
      <c r="G20" s="4">
        <f t="shared" si="1"/>
        <v>165</v>
      </c>
      <c r="H20" s="51">
        <v>50.3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108</v>
      </c>
      <c r="E21" s="47">
        <v>97</v>
      </c>
      <c r="F21" s="44">
        <v>137</v>
      </c>
      <c r="G21" s="4">
        <f t="shared" si="1"/>
        <v>234</v>
      </c>
      <c r="H21" s="18">
        <v>45.7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97</v>
      </c>
      <c r="E22" s="47">
        <v>88</v>
      </c>
      <c r="F22" s="44">
        <v>109</v>
      </c>
      <c r="G22" s="4">
        <f t="shared" si="1"/>
        <v>197</v>
      </c>
      <c r="H22" s="21">
        <v>46.7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349</v>
      </c>
      <c r="E23" s="47">
        <v>423</v>
      </c>
      <c r="F23" s="44">
        <v>180</v>
      </c>
      <c r="G23" s="4">
        <f t="shared" si="1"/>
        <v>603</v>
      </c>
      <c r="H23" s="26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272</v>
      </c>
      <c r="E24" s="48">
        <v>322</v>
      </c>
      <c r="F24" s="45">
        <v>341</v>
      </c>
      <c r="G24" s="4">
        <f t="shared" si="1"/>
        <v>663</v>
      </c>
      <c r="H24" s="52">
        <v>30.8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2349</v>
      </c>
      <c r="E25" s="31">
        <f>SUM(E12:E24)</f>
        <v>2622</v>
      </c>
      <c r="F25" s="31">
        <f>SUM(F12:F24)</f>
        <v>2551</v>
      </c>
      <c r="G25" s="31">
        <f>SUM(G12:G24)</f>
        <v>5173</v>
      </c>
      <c r="H25" s="32">
        <v>34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324</v>
      </c>
      <c r="E26" s="46">
        <v>405</v>
      </c>
      <c r="F26" s="43">
        <v>414</v>
      </c>
      <c r="G26" s="4">
        <f>SUM(E26:F26)</f>
        <v>819</v>
      </c>
      <c r="H26" s="25">
        <v>32.799999999999997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144</v>
      </c>
      <c r="E27" s="47">
        <v>159</v>
      </c>
      <c r="F27" s="44">
        <v>166</v>
      </c>
      <c r="G27" s="4">
        <f t="shared" ref="G27:G28" si="2">SUM(E27:F27)</f>
        <v>325</v>
      </c>
      <c r="H27" s="22">
        <v>31.4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265</v>
      </c>
      <c r="E28" s="48">
        <v>297</v>
      </c>
      <c r="F28" s="45">
        <v>324</v>
      </c>
      <c r="G28" s="4">
        <f t="shared" si="2"/>
        <v>621</v>
      </c>
      <c r="H28" s="17">
        <v>39.1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733</v>
      </c>
      <c r="E29" s="34">
        <f>SUM(E26:E28)</f>
        <v>861</v>
      </c>
      <c r="F29" s="34">
        <f>SUM(F26:F28)</f>
        <v>904</v>
      </c>
      <c r="G29" s="34">
        <f>SUM(G26:G28)</f>
        <v>1765</v>
      </c>
      <c r="H29" s="35">
        <v>34.799999999999997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212</v>
      </c>
      <c r="E30" s="46">
        <v>226</v>
      </c>
      <c r="F30" s="43">
        <v>239</v>
      </c>
      <c r="G30" s="4">
        <f>SUM(E30:F30)</f>
        <v>465</v>
      </c>
      <c r="H30" s="55">
        <v>37.200000000000003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159</v>
      </c>
      <c r="E31" s="47">
        <v>167</v>
      </c>
      <c r="F31" s="44">
        <v>176</v>
      </c>
      <c r="G31" s="4">
        <f t="shared" ref="G31:G45" si="3">SUM(E31:F31)</f>
        <v>343</v>
      </c>
      <c r="H31" s="16">
        <v>39.700000000000003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26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145</v>
      </c>
      <c r="E33" s="47">
        <v>157</v>
      </c>
      <c r="F33" s="44">
        <v>156</v>
      </c>
      <c r="G33" s="4">
        <f t="shared" si="3"/>
        <v>313</v>
      </c>
      <c r="H33" s="25">
        <v>37.1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106</v>
      </c>
      <c r="E34" s="47">
        <v>112</v>
      </c>
      <c r="F34" s="44">
        <v>107</v>
      </c>
      <c r="G34" s="4">
        <f t="shared" si="3"/>
        <v>219</v>
      </c>
      <c r="H34" s="22">
        <v>43.8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297</v>
      </c>
      <c r="E35" s="47">
        <v>283</v>
      </c>
      <c r="F35" s="44">
        <v>337</v>
      </c>
      <c r="G35" s="4">
        <f t="shared" si="3"/>
        <v>620</v>
      </c>
      <c r="H35" s="26">
        <v>45.2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146</v>
      </c>
      <c r="E36" s="47">
        <v>128</v>
      </c>
      <c r="F36" s="44">
        <v>136</v>
      </c>
      <c r="G36" s="4">
        <f t="shared" si="3"/>
        <v>264</v>
      </c>
      <c r="H36" s="22">
        <v>46.2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110</v>
      </c>
      <c r="E37" s="47">
        <v>95</v>
      </c>
      <c r="F37" s="44">
        <v>105</v>
      </c>
      <c r="G37" s="4">
        <f t="shared" si="3"/>
        <v>200</v>
      </c>
      <c r="H37" s="16">
        <v>47.5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79</v>
      </c>
      <c r="E38" s="47">
        <v>82</v>
      </c>
      <c r="F38" s="44">
        <v>78</v>
      </c>
      <c r="G38" s="4">
        <f t="shared" si="3"/>
        <v>160</v>
      </c>
      <c r="H38" s="16">
        <v>43.1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57</v>
      </c>
      <c r="E39" s="47">
        <v>56</v>
      </c>
      <c r="F39" s="44">
        <v>62</v>
      </c>
      <c r="G39" s="4">
        <f t="shared" si="3"/>
        <v>118</v>
      </c>
      <c r="H39" s="29">
        <v>47.5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41</v>
      </c>
      <c r="E40" s="47">
        <v>29</v>
      </c>
      <c r="F40" s="44">
        <v>49</v>
      </c>
      <c r="G40" s="4">
        <f t="shared" si="3"/>
        <v>78</v>
      </c>
      <c r="H40" s="27">
        <v>57.7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47</v>
      </c>
      <c r="E41" s="47">
        <v>48</v>
      </c>
      <c r="F41" s="44">
        <v>65</v>
      </c>
      <c r="G41" s="4">
        <f t="shared" si="3"/>
        <v>113</v>
      </c>
      <c r="H41" s="26">
        <v>46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270</v>
      </c>
      <c r="E42" s="47">
        <v>303</v>
      </c>
      <c r="F42" s="44">
        <v>295</v>
      </c>
      <c r="G42" s="4">
        <f t="shared" si="3"/>
        <v>598</v>
      </c>
      <c r="H42" s="25">
        <v>30.1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61</v>
      </c>
      <c r="E43" s="47">
        <v>70</v>
      </c>
      <c r="F43" s="44">
        <v>64</v>
      </c>
      <c r="G43" s="4">
        <f t="shared" si="3"/>
        <v>134</v>
      </c>
      <c r="H43" s="22">
        <v>45.5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357</v>
      </c>
      <c r="E44" s="47">
        <v>389</v>
      </c>
      <c r="F44" s="44">
        <v>420</v>
      </c>
      <c r="G44" s="4">
        <f t="shared" si="3"/>
        <v>809</v>
      </c>
      <c r="H44" s="19">
        <v>28.9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285</v>
      </c>
      <c r="E45" s="48">
        <v>301</v>
      </c>
      <c r="F45" s="45">
        <v>300</v>
      </c>
      <c r="G45" s="6">
        <f t="shared" si="3"/>
        <v>601</v>
      </c>
      <c r="H45" s="17">
        <v>34.4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2404</v>
      </c>
      <c r="E46" s="7">
        <f>SUM(E30:E45)</f>
        <v>2474</v>
      </c>
      <c r="F46" s="7">
        <f>SUM(F30:F45)</f>
        <v>2625</v>
      </c>
      <c r="G46" s="7">
        <f>SUM(G30:G45)</f>
        <v>5099</v>
      </c>
      <c r="H46" s="28">
        <v>38.4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7343</v>
      </c>
      <c r="D48" s="85"/>
      <c r="E48" s="85">
        <f>G11+G25+G29+G46</f>
        <v>15977</v>
      </c>
      <c r="F48" s="85"/>
      <c r="G48" s="72">
        <v>0.35299999999999998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QeQG0kExwPrHY0TMY7ouCgqnMKtDRB+y2WH7dmUZ8HMEsb2HUUB/92ivQob+FdEb60HZQ4AxYgVBQhsIZXBNBQ==" saltValue="vdgx7xeK7ah9z/Gk+Vj0dA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3">
    <mergeCell ref="G48:H48"/>
    <mergeCell ref="B6:B11"/>
    <mergeCell ref="B12:B25"/>
    <mergeCell ref="B26:B29"/>
    <mergeCell ref="B30:B46"/>
    <mergeCell ref="C48:D48"/>
    <mergeCell ref="E48:F48"/>
    <mergeCell ref="B1:H1"/>
    <mergeCell ref="B4:B5"/>
    <mergeCell ref="C4:C5"/>
    <mergeCell ref="D4:D5"/>
    <mergeCell ref="E4:G4"/>
    <mergeCell ref="H4:H5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095BE-DA62-4CC7-AA87-596896AB2942}">
  <sheetPr codeName="Sheet75"/>
  <dimension ref="B1:Q92"/>
  <sheetViews>
    <sheetView view="pageBreakPreview" zoomScaleNormal="100" zoomScaleSheetLayoutView="100" workbookViewId="0">
      <selection activeCell="B1" sqref="B1:H1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46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1" t="s">
        <v>58</v>
      </c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331</v>
      </c>
      <c r="E6" s="46">
        <v>331</v>
      </c>
      <c r="F6" s="43">
        <v>314</v>
      </c>
      <c r="G6" s="4">
        <f>SUM(E6:F6)</f>
        <v>645</v>
      </c>
      <c r="H6" s="15">
        <v>34.299999999999997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650</v>
      </c>
      <c r="E7" s="47">
        <v>740</v>
      </c>
      <c r="F7" s="44">
        <v>664</v>
      </c>
      <c r="G7" s="4">
        <f t="shared" ref="G7:G10" si="0">SUM(E7:F7)</f>
        <v>1404</v>
      </c>
      <c r="H7" s="16">
        <v>33.9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424</v>
      </c>
      <c r="E8" s="47">
        <v>383</v>
      </c>
      <c r="F8" s="44">
        <v>399</v>
      </c>
      <c r="G8" s="4">
        <f t="shared" si="0"/>
        <v>782</v>
      </c>
      <c r="H8" s="53">
        <v>33.4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365</v>
      </c>
      <c r="E9" s="47">
        <v>427</v>
      </c>
      <c r="F9" s="44">
        <v>481</v>
      </c>
      <c r="G9" s="4">
        <f t="shared" si="0"/>
        <v>908</v>
      </c>
      <c r="H9" s="54">
        <v>29.4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85</v>
      </c>
      <c r="E10" s="48">
        <v>98</v>
      </c>
      <c r="F10" s="45">
        <v>96</v>
      </c>
      <c r="G10" s="4">
        <f t="shared" si="0"/>
        <v>194</v>
      </c>
      <c r="H10" s="56">
        <v>46.4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1855</v>
      </c>
      <c r="E11" s="37">
        <f>SUM(E6:E10)</f>
        <v>1979</v>
      </c>
      <c r="F11" s="37">
        <f>SUM(F6:F10)</f>
        <v>1954</v>
      </c>
      <c r="G11" s="37">
        <f>SUM(G6:G10)</f>
        <v>3933</v>
      </c>
      <c r="H11" s="38">
        <v>33.4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207</v>
      </c>
      <c r="E12" s="46">
        <v>217</v>
      </c>
      <c r="F12" s="43">
        <v>254</v>
      </c>
      <c r="G12" s="4">
        <f>SUM(E12:F12)</f>
        <v>471</v>
      </c>
      <c r="H12" s="24">
        <v>40.299999999999997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129</v>
      </c>
      <c r="E13" s="47">
        <v>161</v>
      </c>
      <c r="F13" s="44">
        <v>160</v>
      </c>
      <c r="G13" s="4">
        <f t="shared" ref="G13:G24" si="1">SUM(E13:F13)</f>
        <v>321</v>
      </c>
      <c r="H13" s="16">
        <v>40.5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57</v>
      </c>
      <c r="E14" s="47">
        <v>69</v>
      </c>
      <c r="F14" s="44">
        <v>84</v>
      </c>
      <c r="G14" s="4">
        <f t="shared" si="1"/>
        <v>153</v>
      </c>
      <c r="H14" s="20">
        <v>29.4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219</v>
      </c>
      <c r="E15" s="47">
        <v>247</v>
      </c>
      <c r="F15" s="44">
        <v>244</v>
      </c>
      <c r="G15" s="4">
        <f t="shared" si="1"/>
        <v>491</v>
      </c>
      <c r="H15" s="16">
        <v>39.5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176</v>
      </c>
      <c r="E16" s="47">
        <v>176</v>
      </c>
      <c r="F16" s="44">
        <v>176</v>
      </c>
      <c r="G16" s="4">
        <f t="shared" si="1"/>
        <v>352</v>
      </c>
      <c r="H16" s="21">
        <v>42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406</v>
      </c>
      <c r="E17" s="47">
        <v>466</v>
      </c>
      <c r="F17" s="44">
        <v>473</v>
      </c>
      <c r="G17" s="4">
        <f t="shared" si="1"/>
        <v>939</v>
      </c>
      <c r="H17" s="57">
        <v>36.299999999999997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162</v>
      </c>
      <c r="E18" s="47">
        <v>182</v>
      </c>
      <c r="F18" s="44">
        <v>187</v>
      </c>
      <c r="G18" s="4">
        <f t="shared" si="1"/>
        <v>369</v>
      </c>
      <c r="H18" s="19">
        <v>37.4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93</v>
      </c>
      <c r="E19" s="47">
        <v>97</v>
      </c>
      <c r="F19" s="44">
        <v>112</v>
      </c>
      <c r="G19" s="4">
        <f t="shared" si="1"/>
        <v>209</v>
      </c>
      <c r="H19" s="22">
        <v>39.700000000000003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75</v>
      </c>
      <c r="E20" s="47">
        <v>75</v>
      </c>
      <c r="F20" s="44">
        <v>90</v>
      </c>
      <c r="G20" s="4">
        <f t="shared" si="1"/>
        <v>165</v>
      </c>
      <c r="H20" s="18">
        <v>50.9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108</v>
      </c>
      <c r="E21" s="47">
        <v>97</v>
      </c>
      <c r="F21" s="44">
        <v>137</v>
      </c>
      <c r="G21" s="4">
        <f t="shared" si="1"/>
        <v>234</v>
      </c>
      <c r="H21" s="18">
        <v>46.2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97</v>
      </c>
      <c r="E22" s="47">
        <v>88</v>
      </c>
      <c r="F22" s="44">
        <v>109</v>
      </c>
      <c r="G22" s="4">
        <f t="shared" si="1"/>
        <v>197</v>
      </c>
      <c r="H22" s="18">
        <v>47.2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351</v>
      </c>
      <c r="E23" s="47">
        <v>428</v>
      </c>
      <c r="F23" s="44">
        <v>185</v>
      </c>
      <c r="G23" s="4">
        <f t="shared" si="1"/>
        <v>613</v>
      </c>
      <c r="H23" s="26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272</v>
      </c>
      <c r="E24" s="48">
        <v>320</v>
      </c>
      <c r="F24" s="45">
        <v>342</v>
      </c>
      <c r="G24" s="4">
        <f t="shared" si="1"/>
        <v>662</v>
      </c>
      <c r="H24" s="17">
        <v>31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2352</v>
      </c>
      <c r="E25" s="31">
        <f>SUM(E12:E24)</f>
        <v>2623</v>
      </c>
      <c r="F25" s="31">
        <f>SUM(F12:F24)</f>
        <v>2553</v>
      </c>
      <c r="G25" s="31">
        <f>SUM(G12:G24)</f>
        <v>5176</v>
      </c>
      <c r="H25" s="32">
        <v>34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325</v>
      </c>
      <c r="E26" s="46">
        <v>410</v>
      </c>
      <c r="F26" s="43">
        <v>416</v>
      </c>
      <c r="G26" s="4">
        <f>SUM(E26:F26)</f>
        <v>826</v>
      </c>
      <c r="H26" s="25">
        <v>32.700000000000003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142</v>
      </c>
      <c r="E27" s="47">
        <v>159</v>
      </c>
      <c r="F27" s="44">
        <v>163</v>
      </c>
      <c r="G27" s="4">
        <f t="shared" ref="G27:G28" si="2">SUM(E27:F27)</f>
        <v>322</v>
      </c>
      <c r="H27" s="22">
        <v>31.7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265</v>
      </c>
      <c r="E28" s="48">
        <v>297</v>
      </c>
      <c r="F28" s="45">
        <v>323</v>
      </c>
      <c r="G28" s="4">
        <f t="shared" si="2"/>
        <v>620</v>
      </c>
      <c r="H28" s="17">
        <v>39.4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732</v>
      </c>
      <c r="E29" s="34">
        <f>SUM(E26:E28)</f>
        <v>866</v>
      </c>
      <c r="F29" s="34">
        <f>SUM(F26:F28)</f>
        <v>902</v>
      </c>
      <c r="G29" s="34">
        <f>SUM(G26:G28)</f>
        <v>1768</v>
      </c>
      <c r="H29" s="35">
        <v>34.799999999999997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217</v>
      </c>
      <c r="E30" s="46">
        <v>232</v>
      </c>
      <c r="F30" s="43">
        <v>244</v>
      </c>
      <c r="G30" s="4">
        <f>SUM(E30:F30)</f>
        <v>476</v>
      </c>
      <c r="H30" s="53">
        <v>37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160</v>
      </c>
      <c r="E31" s="47">
        <v>167</v>
      </c>
      <c r="F31" s="44">
        <v>176</v>
      </c>
      <c r="G31" s="4">
        <f t="shared" ref="G31:G45" si="3">SUM(E31:F31)</f>
        <v>343</v>
      </c>
      <c r="H31" s="57">
        <v>39.700000000000003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26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143</v>
      </c>
      <c r="E33" s="47">
        <v>154</v>
      </c>
      <c r="F33" s="44">
        <v>154</v>
      </c>
      <c r="G33" s="4">
        <f t="shared" si="3"/>
        <v>308</v>
      </c>
      <c r="H33" s="25">
        <v>37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106</v>
      </c>
      <c r="E34" s="47">
        <v>112</v>
      </c>
      <c r="F34" s="44">
        <v>107</v>
      </c>
      <c r="G34" s="4">
        <f t="shared" si="3"/>
        <v>219</v>
      </c>
      <c r="H34" s="27">
        <v>43.8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295</v>
      </c>
      <c r="E35" s="47">
        <v>282</v>
      </c>
      <c r="F35" s="44">
        <v>335</v>
      </c>
      <c r="G35" s="4">
        <f t="shared" si="3"/>
        <v>617</v>
      </c>
      <c r="H35" s="57">
        <v>45.2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146</v>
      </c>
      <c r="E36" s="47">
        <v>127</v>
      </c>
      <c r="F36" s="44">
        <v>136</v>
      </c>
      <c r="G36" s="4">
        <f t="shared" si="3"/>
        <v>263</v>
      </c>
      <c r="H36" s="22">
        <v>46.8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110</v>
      </c>
      <c r="E37" s="47">
        <v>95</v>
      </c>
      <c r="F37" s="44">
        <v>105</v>
      </c>
      <c r="G37" s="4">
        <f t="shared" si="3"/>
        <v>200</v>
      </c>
      <c r="H37" s="57">
        <v>47.5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79</v>
      </c>
      <c r="E38" s="47">
        <v>82</v>
      </c>
      <c r="F38" s="44">
        <v>78</v>
      </c>
      <c r="G38" s="4">
        <f t="shared" si="3"/>
        <v>160</v>
      </c>
      <c r="H38" s="26">
        <v>43.1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57</v>
      </c>
      <c r="E39" s="47">
        <v>56</v>
      </c>
      <c r="F39" s="44">
        <v>62</v>
      </c>
      <c r="G39" s="4">
        <f t="shared" si="3"/>
        <v>118</v>
      </c>
      <c r="H39" s="58">
        <v>47.5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41</v>
      </c>
      <c r="E40" s="47">
        <v>29</v>
      </c>
      <c r="F40" s="44">
        <v>49</v>
      </c>
      <c r="G40" s="4">
        <f t="shared" si="3"/>
        <v>78</v>
      </c>
      <c r="H40" s="27">
        <v>57.7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47</v>
      </c>
      <c r="E41" s="47">
        <v>48</v>
      </c>
      <c r="F41" s="44">
        <v>65</v>
      </c>
      <c r="G41" s="4">
        <f t="shared" si="3"/>
        <v>113</v>
      </c>
      <c r="H41" s="26">
        <v>46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272</v>
      </c>
      <c r="E42" s="47">
        <v>302</v>
      </c>
      <c r="F42" s="44">
        <v>294</v>
      </c>
      <c r="G42" s="4">
        <f t="shared" si="3"/>
        <v>596</v>
      </c>
      <c r="H42" s="24">
        <v>30.4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61</v>
      </c>
      <c r="E43" s="47">
        <v>70</v>
      </c>
      <c r="F43" s="44">
        <v>64</v>
      </c>
      <c r="G43" s="4">
        <f t="shared" si="3"/>
        <v>134</v>
      </c>
      <c r="H43" s="22">
        <v>47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358</v>
      </c>
      <c r="E44" s="47">
        <v>391</v>
      </c>
      <c r="F44" s="44">
        <v>424</v>
      </c>
      <c r="G44" s="4">
        <f t="shared" si="3"/>
        <v>815</v>
      </c>
      <c r="H44" s="19">
        <v>28.7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282</v>
      </c>
      <c r="E45" s="48">
        <v>298</v>
      </c>
      <c r="F45" s="45">
        <v>298</v>
      </c>
      <c r="G45" s="6">
        <f t="shared" si="3"/>
        <v>596</v>
      </c>
      <c r="H45" s="17">
        <v>34.6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2406</v>
      </c>
      <c r="E46" s="7">
        <f>SUM(E30:E45)</f>
        <v>2473</v>
      </c>
      <c r="F46" s="7">
        <f>SUM(F30:F45)</f>
        <v>2627</v>
      </c>
      <c r="G46" s="7">
        <f>SUM(G30:G45)</f>
        <v>5100</v>
      </c>
      <c r="H46" s="28">
        <v>38.5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7345</v>
      </c>
      <c r="D48" s="85"/>
      <c r="E48" s="85">
        <f>G11+G25+G29+G46</f>
        <v>15977</v>
      </c>
      <c r="F48" s="85"/>
      <c r="G48" s="72">
        <v>0.35399999999999998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BixjjVF9PlKHXYFzIRwg3BhzgCOAD4cPGeWl3T5XdtBOYRmmY6YaOLDBzZHAoUiPmu+VR9YIuJAhbrcWFbdtcw==" saltValue="dROLrzt3fkJYLwRfE/H8VA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3">
    <mergeCell ref="B1:H1"/>
    <mergeCell ref="B4:B5"/>
    <mergeCell ref="C4:C5"/>
    <mergeCell ref="D4:D5"/>
    <mergeCell ref="E4:G4"/>
    <mergeCell ref="H4:H5"/>
    <mergeCell ref="G48:H48"/>
    <mergeCell ref="B6:B11"/>
    <mergeCell ref="B12:B25"/>
    <mergeCell ref="B26:B29"/>
    <mergeCell ref="B30:B46"/>
    <mergeCell ref="C48:D48"/>
    <mergeCell ref="E48:F48"/>
  </mergeCells>
  <phoneticPr fontId="3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3FD9-9DAC-4D47-B8FC-1A3EED6EE0BC}">
  <sheetPr codeName="Sheet76"/>
  <dimension ref="B1:Q92"/>
  <sheetViews>
    <sheetView view="pageBreakPreview" zoomScaleNormal="100" zoomScaleSheetLayoutView="100" workbookViewId="0">
      <selection activeCell="B1" sqref="B1:H1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46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86" t="s">
        <v>59</v>
      </c>
      <c r="H2" s="86"/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332</v>
      </c>
      <c r="E6" s="46">
        <v>330</v>
      </c>
      <c r="F6" s="43">
        <v>314</v>
      </c>
      <c r="G6" s="4">
        <f>SUM(E6:F6)</f>
        <v>644</v>
      </c>
      <c r="H6" s="15">
        <v>34.5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650</v>
      </c>
      <c r="E7" s="47">
        <v>740</v>
      </c>
      <c r="F7" s="44">
        <v>668</v>
      </c>
      <c r="G7" s="4">
        <f t="shared" ref="G7:G10" si="0">SUM(E7:F7)</f>
        <v>1408</v>
      </c>
      <c r="H7" s="57">
        <v>33.9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423</v>
      </c>
      <c r="E8" s="47">
        <v>382</v>
      </c>
      <c r="F8" s="44">
        <v>396</v>
      </c>
      <c r="G8" s="4">
        <f t="shared" si="0"/>
        <v>778</v>
      </c>
      <c r="H8" s="15">
        <v>33.5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365</v>
      </c>
      <c r="E9" s="47">
        <v>428</v>
      </c>
      <c r="F9" s="44">
        <v>481</v>
      </c>
      <c r="G9" s="4">
        <f t="shared" si="0"/>
        <v>909</v>
      </c>
      <c r="H9" s="60">
        <v>29.4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85</v>
      </c>
      <c r="E10" s="48">
        <v>98</v>
      </c>
      <c r="F10" s="45">
        <v>96</v>
      </c>
      <c r="G10" s="4">
        <f t="shared" si="0"/>
        <v>194</v>
      </c>
      <c r="H10" s="56">
        <v>46.4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1855</v>
      </c>
      <c r="E11" s="37">
        <f>SUM(E6:E10)</f>
        <v>1978</v>
      </c>
      <c r="F11" s="37">
        <f>SUM(F6:F10)</f>
        <v>1955</v>
      </c>
      <c r="G11" s="37">
        <f>SUM(G6:G10)</f>
        <v>3933</v>
      </c>
      <c r="H11" s="38">
        <v>33.5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206</v>
      </c>
      <c r="E12" s="46">
        <v>218</v>
      </c>
      <c r="F12" s="43">
        <v>253</v>
      </c>
      <c r="G12" s="4">
        <f>SUM(E12:F12)</f>
        <v>471</v>
      </c>
      <c r="H12" s="24">
        <v>40.6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128</v>
      </c>
      <c r="E13" s="47">
        <v>161</v>
      </c>
      <c r="F13" s="44">
        <v>159</v>
      </c>
      <c r="G13" s="4">
        <f t="shared" ref="G13:G24" si="1">SUM(E13:F13)</f>
        <v>320</v>
      </c>
      <c r="H13" s="16">
        <v>40.6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57</v>
      </c>
      <c r="E14" s="47">
        <v>69</v>
      </c>
      <c r="F14" s="44">
        <v>84</v>
      </c>
      <c r="G14" s="4">
        <f t="shared" si="1"/>
        <v>153</v>
      </c>
      <c r="H14" s="61">
        <v>29.4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219</v>
      </c>
      <c r="E15" s="47">
        <v>247</v>
      </c>
      <c r="F15" s="44">
        <v>245</v>
      </c>
      <c r="G15" s="4">
        <f t="shared" si="1"/>
        <v>492</v>
      </c>
      <c r="H15" s="19">
        <v>39.4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176</v>
      </c>
      <c r="E16" s="47">
        <v>176</v>
      </c>
      <c r="F16" s="44">
        <v>176</v>
      </c>
      <c r="G16" s="4">
        <f t="shared" si="1"/>
        <v>352</v>
      </c>
      <c r="H16" s="62">
        <v>42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404</v>
      </c>
      <c r="E17" s="47">
        <v>461</v>
      </c>
      <c r="F17" s="44">
        <v>467</v>
      </c>
      <c r="G17" s="4">
        <f t="shared" si="1"/>
        <v>928</v>
      </c>
      <c r="H17" s="16">
        <v>36.6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161</v>
      </c>
      <c r="E18" s="47">
        <v>182</v>
      </c>
      <c r="F18" s="44">
        <v>186</v>
      </c>
      <c r="G18" s="4">
        <f t="shared" si="1"/>
        <v>368</v>
      </c>
      <c r="H18" s="16">
        <v>37.5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93</v>
      </c>
      <c r="E19" s="47">
        <v>97</v>
      </c>
      <c r="F19" s="44">
        <v>112</v>
      </c>
      <c r="G19" s="4">
        <f t="shared" si="1"/>
        <v>209</v>
      </c>
      <c r="H19" s="61">
        <v>39.700000000000003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75</v>
      </c>
      <c r="E20" s="47">
        <v>75</v>
      </c>
      <c r="F20" s="44">
        <v>89</v>
      </c>
      <c r="G20" s="4">
        <f t="shared" si="1"/>
        <v>164</v>
      </c>
      <c r="H20" s="18">
        <v>51.8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106</v>
      </c>
      <c r="E21" s="47">
        <v>97</v>
      </c>
      <c r="F21" s="44">
        <v>135</v>
      </c>
      <c r="G21" s="4">
        <f t="shared" si="1"/>
        <v>232</v>
      </c>
      <c r="H21" s="18">
        <v>47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97</v>
      </c>
      <c r="E22" s="47">
        <v>89</v>
      </c>
      <c r="F22" s="44">
        <v>111</v>
      </c>
      <c r="G22" s="4">
        <f t="shared" si="1"/>
        <v>200</v>
      </c>
      <c r="H22" s="21">
        <v>46.5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352</v>
      </c>
      <c r="E23" s="47">
        <v>428</v>
      </c>
      <c r="F23" s="44">
        <v>188</v>
      </c>
      <c r="G23" s="4">
        <f t="shared" si="1"/>
        <v>616</v>
      </c>
      <c r="H23" s="26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272</v>
      </c>
      <c r="E24" s="48">
        <v>319</v>
      </c>
      <c r="F24" s="45">
        <v>342</v>
      </c>
      <c r="G24" s="4">
        <f t="shared" si="1"/>
        <v>661</v>
      </c>
      <c r="H24" s="17">
        <v>31.3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2346</v>
      </c>
      <c r="E25" s="31">
        <f>SUM(E12:E24)</f>
        <v>2619</v>
      </c>
      <c r="F25" s="31">
        <f>SUM(F12:F24)</f>
        <v>2547</v>
      </c>
      <c r="G25" s="31">
        <f>SUM(G12:G24)</f>
        <v>5166</v>
      </c>
      <c r="H25" s="32">
        <v>34.200000000000003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328</v>
      </c>
      <c r="E26" s="46">
        <v>411</v>
      </c>
      <c r="F26" s="43">
        <v>419</v>
      </c>
      <c r="G26" s="4">
        <f>SUM(E26:F26)</f>
        <v>830</v>
      </c>
      <c r="H26" s="24">
        <v>32.799999999999997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141</v>
      </c>
      <c r="E27" s="47">
        <v>158</v>
      </c>
      <c r="F27" s="44">
        <v>163</v>
      </c>
      <c r="G27" s="4">
        <f t="shared" ref="G27:G28" si="2">SUM(E27:F27)</f>
        <v>321</v>
      </c>
      <c r="H27" s="22">
        <v>31.8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264</v>
      </c>
      <c r="E28" s="48">
        <v>295</v>
      </c>
      <c r="F28" s="45">
        <v>323</v>
      </c>
      <c r="G28" s="4">
        <f t="shared" si="2"/>
        <v>618</v>
      </c>
      <c r="H28" s="23">
        <v>39.299999999999997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733</v>
      </c>
      <c r="E29" s="34">
        <f>SUM(E26:E28)</f>
        <v>864</v>
      </c>
      <c r="F29" s="34">
        <f>SUM(F26:F28)</f>
        <v>905</v>
      </c>
      <c r="G29" s="34">
        <f>SUM(G26:G28)</f>
        <v>1769</v>
      </c>
      <c r="H29" s="35">
        <v>34.9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215</v>
      </c>
      <c r="E30" s="46">
        <v>231</v>
      </c>
      <c r="F30" s="43">
        <v>242</v>
      </c>
      <c r="G30" s="4">
        <f>SUM(E30:F30)</f>
        <v>473</v>
      </c>
      <c r="H30" s="59">
        <v>37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158</v>
      </c>
      <c r="E31" s="47">
        <v>166</v>
      </c>
      <c r="F31" s="44">
        <v>175</v>
      </c>
      <c r="G31" s="4">
        <f t="shared" ref="G31:G45" si="3">SUM(E31:F31)</f>
        <v>341</v>
      </c>
      <c r="H31" s="16">
        <v>39.9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26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143</v>
      </c>
      <c r="E33" s="47">
        <v>153</v>
      </c>
      <c r="F33" s="44">
        <v>154</v>
      </c>
      <c r="G33" s="4">
        <f t="shared" si="3"/>
        <v>307</v>
      </c>
      <c r="H33" s="24">
        <v>37.1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106</v>
      </c>
      <c r="E34" s="47">
        <v>110</v>
      </c>
      <c r="F34" s="44">
        <v>106</v>
      </c>
      <c r="G34" s="4">
        <f t="shared" si="3"/>
        <v>216</v>
      </c>
      <c r="H34" s="20">
        <v>43.5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294</v>
      </c>
      <c r="E35" s="47">
        <v>281</v>
      </c>
      <c r="F35" s="44">
        <v>333</v>
      </c>
      <c r="G35" s="4">
        <f t="shared" si="3"/>
        <v>614</v>
      </c>
      <c r="H35" s="16">
        <v>45.3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146</v>
      </c>
      <c r="E36" s="47">
        <v>127</v>
      </c>
      <c r="F36" s="44">
        <v>137</v>
      </c>
      <c r="G36" s="4">
        <f t="shared" si="3"/>
        <v>264</v>
      </c>
      <c r="H36" s="22">
        <v>47.3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110</v>
      </c>
      <c r="E37" s="47">
        <v>95</v>
      </c>
      <c r="F37" s="44">
        <v>105</v>
      </c>
      <c r="G37" s="4">
        <f t="shared" si="3"/>
        <v>200</v>
      </c>
      <c r="H37" s="16">
        <v>48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79</v>
      </c>
      <c r="E38" s="47">
        <v>82</v>
      </c>
      <c r="F38" s="44">
        <v>78</v>
      </c>
      <c r="G38" s="4">
        <f t="shared" si="3"/>
        <v>160</v>
      </c>
      <c r="H38" s="26">
        <v>43.1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57</v>
      </c>
      <c r="E39" s="47">
        <v>56</v>
      </c>
      <c r="F39" s="44">
        <v>62</v>
      </c>
      <c r="G39" s="4">
        <f t="shared" si="3"/>
        <v>118</v>
      </c>
      <c r="H39" s="58">
        <v>47.5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41</v>
      </c>
      <c r="E40" s="47">
        <v>29</v>
      </c>
      <c r="F40" s="44">
        <v>49</v>
      </c>
      <c r="G40" s="4">
        <f t="shared" si="3"/>
        <v>78</v>
      </c>
      <c r="H40" s="22">
        <v>59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47</v>
      </c>
      <c r="E41" s="47">
        <v>48</v>
      </c>
      <c r="F41" s="44">
        <v>65</v>
      </c>
      <c r="G41" s="4">
        <f t="shared" si="3"/>
        <v>113</v>
      </c>
      <c r="H41" s="26">
        <v>46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272</v>
      </c>
      <c r="E42" s="47">
        <v>303</v>
      </c>
      <c r="F42" s="44">
        <v>293</v>
      </c>
      <c r="G42" s="4">
        <f t="shared" si="3"/>
        <v>596</v>
      </c>
      <c r="H42" s="58">
        <v>30.4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61</v>
      </c>
      <c r="E43" s="47">
        <v>70</v>
      </c>
      <c r="F43" s="44">
        <v>64</v>
      </c>
      <c r="G43" s="4">
        <f t="shared" si="3"/>
        <v>134</v>
      </c>
      <c r="H43" s="20">
        <v>46.3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358</v>
      </c>
      <c r="E44" s="47">
        <v>393</v>
      </c>
      <c r="F44" s="44">
        <v>424</v>
      </c>
      <c r="G44" s="4">
        <f t="shared" si="3"/>
        <v>817</v>
      </c>
      <c r="H44" s="19">
        <v>28.6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281</v>
      </c>
      <c r="E45" s="48">
        <v>298</v>
      </c>
      <c r="F45" s="45">
        <v>298</v>
      </c>
      <c r="G45" s="6">
        <f t="shared" si="3"/>
        <v>596</v>
      </c>
      <c r="H45" s="56">
        <v>34.6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2400</v>
      </c>
      <c r="E46" s="7">
        <f>SUM(E30:E45)</f>
        <v>2470</v>
      </c>
      <c r="F46" s="7">
        <f>SUM(F30:F45)</f>
        <v>2621</v>
      </c>
      <c r="G46" s="7">
        <f>SUM(G30:G45)</f>
        <v>5091</v>
      </c>
      <c r="H46" s="28">
        <v>38.5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7334</v>
      </c>
      <c r="D48" s="85"/>
      <c r="E48" s="85">
        <f>G11+G25+G29+G46</f>
        <v>15959</v>
      </c>
      <c r="F48" s="85"/>
      <c r="G48" s="72">
        <v>0.35499999999999998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Vt0mHLreFj0EOjEP4WX5mMv6Cr2CV6WlL3msBxZQ5KuNe/WwSBC4k18l4A66V38zi7DRqRGU3Opt5yRil1KA3Q==" saltValue="UMZN2YHLfbbNw0X9o7gwIA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4">
    <mergeCell ref="B1:H1"/>
    <mergeCell ref="B4:B5"/>
    <mergeCell ref="C4:C5"/>
    <mergeCell ref="D4:D5"/>
    <mergeCell ref="E4:G4"/>
    <mergeCell ref="H4:H5"/>
    <mergeCell ref="G48:H48"/>
    <mergeCell ref="G2:H2"/>
    <mergeCell ref="B6:B11"/>
    <mergeCell ref="B12:B25"/>
    <mergeCell ref="B26:B29"/>
    <mergeCell ref="B30:B46"/>
    <mergeCell ref="C48:D48"/>
    <mergeCell ref="E48:F48"/>
  </mergeCells>
  <phoneticPr fontId="3"/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A7F7D-6BC5-46C3-AB65-317651887359}">
  <sheetPr codeName="Sheet77"/>
  <dimension ref="B1:Q92"/>
  <sheetViews>
    <sheetView view="pageBreakPreview" zoomScaleNormal="100" zoomScaleSheetLayoutView="100" workbookViewId="0">
      <selection activeCell="B1" sqref="B1:H1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46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86" t="s">
        <v>60</v>
      </c>
      <c r="H2" s="86"/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331</v>
      </c>
      <c r="E6" s="46">
        <v>330</v>
      </c>
      <c r="F6" s="43">
        <v>315</v>
      </c>
      <c r="G6" s="4">
        <f>SUM(E6:F6)</f>
        <v>645</v>
      </c>
      <c r="H6" s="53">
        <v>34.299999999999997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650</v>
      </c>
      <c r="E7" s="47">
        <v>736</v>
      </c>
      <c r="F7" s="44">
        <v>671</v>
      </c>
      <c r="G7" s="4">
        <f t="shared" ref="G7:G10" si="0">SUM(E7:F7)</f>
        <v>1407</v>
      </c>
      <c r="H7" s="19">
        <v>33.799999999999997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421</v>
      </c>
      <c r="E8" s="47">
        <v>380</v>
      </c>
      <c r="F8" s="44">
        <v>398</v>
      </c>
      <c r="G8" s="4">
        <f t="shared" si="0"/>
        <v>778</v>
      </c>
      <c r="H8" s="55">
        <v>33.5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364</v>
      </c>
      <c r="E9" s="47">
        <v>431</v>
      </c>
      <c r="F9" s="44">
        <v>480</v>
      </c>
      <c r="G9" s="4">
        <f t="shared" si="0"/>
        <v>911</v>
      </c>
      <c r="H9" s="50">
        <v>29.3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85</v>
      </c>
      <c r="E10" s="48">
        <v>98</v>
      </c>
      <c r="F10" s="45">
        <v>95</v>
      </c>
      <c r="G10" s="4">
        <f t="shared" si="0"/>
        <v>193</v>
      </c>
      <c r="H10" s="17">
        <v>47.2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1851</v>
      </c>
      <c r="E11" s="37">
        <f>SUM(E6:E10)</f>
        <v>1975</v>
      </c>
      <c r="F11" s="37">
        <f>SUM(F6:F10)</f>
        <v>1959</v>
      </c>
      <c r="G11" s="37">
        <f>SUM(G6:G10)</f>
        <v>3934</v>
      </c>
      <c r="H11" s="38">
        <v>33.5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206</v>
      </c>
      <c r="E12" s="46">
        <v>218</v>
      </c>
      <c r="F12" s="43">
        <v>253</v>
      </c>
      <c r="G12" s="4">
        <f>SUM(E12:F12)</f>
        <v>471</v>
      </c>
      <c r="H12" s="24">
        <v>41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129</v>
      </c>
      <c r="E13" s="47">
        <v>161</v>
      </c>
      <c r="F13" s="44">
        <v>159</v>
      </c>
      <c r="G13" s="4">
        <f t="shared" ref="G13:G24" si="1">SUM(E13:F13)</f>
        <v>320</v>
      </c>
      <c r="H13" s="26">
        <v>40.6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57</v>
      </c>
      <c r="E14" s="47">
        <v>69</v>
      </c>
      <c r="F14" s="44">
        <v>84</v>
      </c>
      <c r="G14" s="4">
        <f t="shared" si="1"/>
        <v>153</v>
      </c>
      <c r="H14" s="61">
        <v>29.4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219</v>
      </c>
      <c r="E15" s="47">
        <v>247</v>
      </c>
      <c r="F15" s="44">
        <v>245</v>
      </c>
      <c r="G15" s="4">
        <f t="shared" si="1"/>
        <v>492</v>
      </c>
      <c r="H15" s="16">
        <v>39.6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176</v>
      </c>
      <c r="E16" s="47">
        <v>176</v>
      </c>
      <c r="F16" s="44">
        <v>176</v>
      </c>
      <c r="G16" s="4">
        <f t="shared" si="1"/>
        <v>352</v>
      </c>
      <c r="H16" s="62">
        <v>42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406</v>
      </c>
      <c r="E17" s="47">
        <v>460</v>
      </c>
      <c r="F17" s="44">
        <v>472</v>
      </c>
      <c r="G17" s="4">
        <f t="shared" si="1"/>
        <v>932</v>
      </c>
      <c r="H17" s="19">
        <v>36.5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161</v>
      </c>
      <c r="E18" s="47">
        <v>182</v>
      </c>
      <c r="F18" s="44">
        <v>186</v>
      </c>
      <c r="G18" s="4">
        <f t="shared" si="1"/>
        <v>368</v>
      </c>
      <c r="H18" s="26">
        <v>37.5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93</v>
      </c>
      <c r="E19" s="47">
        <v>97</v>
      </c>
      <c r="F19" s="44">
        <v>112</v>
      </c>
      <c r="G19" s="4">
        <f t="shared" si="1"/>
        <v>209</v>
      </c>
      <c r="H19" s="61">
        <v>39.700000000000003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75</v>
      </c>
      <c r="E20" s="47">
        <v>75</v>
      </c>
      <c r="F20" s="44">
        <v>89</v>
      </c>
      <c r="G20" s="4">
        <f t="shared" si="1"/>
        <v>164</v>
      </c>
      <c r="H20" s="51">
        <v>51.8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106</v>
      </c>
      <c r="E21" s="47">
        <v>97</v>
      </c>
      <c r="F21" s="44">
        <v>135</v>
      </c>
      <c r="G21" s="4">
        <f t="shared" si="1"/>
        <v>232</v>
      </c>
      <c r="H21" s="51">
        <v>47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97</v>
      </c>
      <c r="E22" s="47">
        <v>88</v>
      </c>
      <c r="F22" s="44">
        <v>111</v>
      </c>
      <c r="G22" s="4">
        <f t="shared" si="1"/>
        <v>199</v>
      </c>
      <c r="H22" s="18">
        <v>46.7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349</v>
      </c>
      <c r="E23" s="47">
        <v>425</v>
      </c>
      <c r="F23" s="44">
        <v>183</v>
      </c>
      <c r="G23" s="4">
        <f t="shared" si="1"/>
        <v>608</v>
      </c>
      <c r="H23" s="26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272</v>
      </c>
      <c r="E24" s="48">
        <v>319</v>
      </c>
      <c r="F24" s="45">
        <v>342</v>
      </c>
      <c r="G24" s="4">
        <f t="shared" si="1"/>
        <v>661</v>
      </c>
      <c r="H24" s="17">
        <v>31.6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2346</v>
      </c>
      <c r="E25" s="31">
        <f>SUM(E12:E24)</f>
        <v>2614</v>
      </c>
      <c r="F25" s="31">
        <f>SUM(F12:F24)</f>
        <v>2547</v>
      </c>
      <c r="G25" s="31">
        <f>SUM(G12:G24)</f>
        <v>5161</v>
      </c>
      <c r="H25" s="32">
        <v>34.299999999999997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327</v>
      </c>
      <c r="E26" s="46">
        <v>410</v>
      </c>
      <c r="F26" s="43">
        <v>415</v>
      </c>
      <c r="G26" s="4">
        <f>SUM(E26:F26)</f>
        <v>825</v>
      </c>
      <c r="H26" s="25">
        <v>32.6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141</v>
      </c>
      <c r="E27" s="47">
        <v>160</v>
      </c>
      <c r="F27" s="44">
        <v>160</v>
      </c>
      <c r="G27" s="4">
        <f t="shared" ref="G27:G28" si="2">SUM(E27:F27)</f>
        <v>320</v>
      </c>
      <c r="H27" s="20">
        <v>31.6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262</v>
      </c>
      <c r="E28" s="48">
        <v>293</v>
      </c>
      <c r="F28" s="45">
        <v>321</v>
      </c>
      <c r="G28" s="4">
        <f t="shared" si="2"/>
        <v>614</v>
      </c>
      <c r="H28" s="17">
        <v>39.6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730</v>
      </c>
      <c r="E29" s="34">
        <f>SUM(E26:E28)</f>
        <v>863</v>
      </c>
      <c r="F29" s="34">
        <f>SUM(F26:F28)</f>
        <v>896</v>
      </c>
      <c r="G29" s="34">
        <f>SUM(G26:G28)</f>
        <v>1759</v>
      </c>
      <c r="H29" s="35">
        <v>34.799999999999997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211</v>
      </c>
      <c r="E30" s="46">
        <v>229</v>
      </c>
      <c r="F30" s="43">
        <v>240</v>
      </c>
      <c r="G30" s="4">
        <f>SUM(E30:F30)</f>
        <v>469</v>
      </c>
      <c r="H30" s="15">
        <v>37.299999999999997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159</v>
      </c>
      <c r="E31" s="47">
        <v>167</v>
      </c>
      <c r="F31" s="44">
        <v>175</v>
      </c>
      <c r="G31" s="4">
        <f t="shared" ref="G31:G45" si="3">SUM(E31:F31)</f>
        <v>342</v>
      </c>
      <c r="H31" s="16">
        <v>40.1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26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143</v>
      </c>
      <c r="E33" s="47">
        <v>153</v>
      </c>
      <c r="F33" s="44">
        <v>154</v>
      </c>
      <c r="G33" s="4">
        <f t="shared" si="3"/>
        <v>307</v>
      </c>
      <c r="H33" s="24">
        <v>37.799999999999997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105</v>
      </c>
      <c r="E34" s="47">
        <v>109</v>
      </c>
      <c r="F34" s="44">
        <v>105</v>
      </c>
      <c r="G34" s="4">
        <f t="shared" si="3"/>
        <v>214</v>
      </c>
      <c r="H34" s="27">
        <v>43.5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291</v>
      </c>
      <c r="E35" s="47">
        <v>281</v>
      </c>
      <c r="F35" s="44">
        <v>330</v>
      </c>
      <c r="G35" s="4">
        <f t="shared" si="3"/>
        <v>611</v>
      </c>
      <c r="H35" s="19">
        <v>45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147</v>
      </c>
      <c r="E36" s="47">
        <v>125</v>
      </c>
      <c r="F36" s="44">
        <v>137</v>
      </c>
      <c r="G36" s="4">
        <f t="shared" si="3"/>
        <v>262</v>
      </c>
      <c r="H36" s="27">
        <v>47.3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111</v>
      </c>
      <c r="E37" s="47">
        <v>96</v>
      </c>
      <c r="F37" s="44">
        <v>105</v>
      </c>
      <c r="G37" s="4">
        <f t="shared" si="3"/>
        <v>201</v>
      </c>
      <c r="H37" s="19">
        <v>47.8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79</v>
      </c>
      <c r="E38" s="47">
        <v>83</v>
      </c>
      <c r="F38" s="44">
        <v>78</v>
      </c>
      <c r="G38" s="4">
        <f t="shared" si="3"/>
        <v>161</v>
      </c>
      <c r="H38" s="16">
        <v>43.5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57</v>
      </c>
      <c r="E39" s="47">
        <v>55</v>
      </c>
      <c r="F39" s="44">
        <v>62</v>
      </c>
      <c r="G39" s="4">
        <f t="shared" si="3"/>
        <v>117</v>
      </c>
      <c r="H39" s="24">
        <v>47.9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41</v>
      </c>
      <c r="E40" s="47">
        <v>29</v>
      </c>
      <c r="F40" s="44">
        <v>49</v>
      </c>
      <c r="G40" s="4">
        <f t="shared" si="3"/>
        <v>78</v>
      </c>
      <c r="H40" s="27">
        <v>59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47</v>
      </c>
      <c r="E41" s="47">
        <v>47</v>
      </c>
      <c r="F41" s="44">
        <v>65</v>
      </c>
      <c r="G41" s="4">
        <f t="shared" si="3"/>
        <v>112</v>
      </c>
      <c r="H41" s="19">
        <v>45.5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272</v>
      </c>
      <c r="E42" s="47">
        <v>303</v>
      </c>
      <c r="F42" s="44">
        <v>294</v>
      </c>
      <c r="G42" s="4">
        <f t="shared" si="3"/>
        <v>597</v>
      </c>
      <c r="H42" s="24">
        <v>30.5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61</v>
      </c>
      <c r="E43" s="47">
        <v>70</v>
      </c>
      <c r="F43" s="44">
        <v>63</v>
      </c>
      <c r="G43" s="4">
        <f t="shared" si="3"/>
        <v>133</v>
      </c>
      <c r="H43" s="20">
        <v>45.9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358</v>
      </c>
      <c r="E44" s="47">
        <v>397</v>
      </c>
      <c r="F44" s="44">
        <v>424</v>
      </c>
      <c r="G44" s="4">
        <f t="shared" si="3"/>
        <v>821</v>
      </c>
      <c r="H44" s="19">
        <v>28.5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278</v>
      </c>
      <c r="E45" s="48">
        <v>297</v>
      </c>
      <c r="F45" s="45">
        <v>297</v>
      </c>
      <c r="G45" s="6">
        <f t="shared" si="3"/>
        <v>594</v>
      </c>
      <c r="H45" s="23">
        <v>34.5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2392</v>
      </c>
      <c r="E46" s="7">
        <f>SUM(E30:E45)</f>
        <v>2469</v>
      </c>
      <c r="F46" s="7">
        <f>SUM(F30:F45)</f>
        <v>2614</v>
      </c>
      <c r="G46" s="7">
        <f>SUM(G30:G45)</f>
        <v>5083</v>
      </c>
      <c r="H46" s="28">
        <v>38.5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7319</v>
      </c>
      <c r="D48" s="85"/>
      <c r="E48" s="85">
        <f>G11+G25+G29+G46</f>
        <v>15937</v>
      </c>
      <c r="F48" s="85"/>
      <c r="G48" s="72">
        <v>0.35499999999999998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ms1114Ia7Bqkzv9SziY8/34DdF9+lG6kvA17AdMTMnmK6Wz+g+if6Y0IHUhiqVLdynFW/rB+dlbNiOhE16uktg==" saltValue="GICAIkusWBrKcMrkHM25tQ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4">
    <mergeCell ref="B1:H1"/>
    <mergeCell ref="G2:H2"/>
    <mergeCell ref="B4:B5"/>
    <mergeCell ref="C4:C5"/>
    <mergeCell ref="D4:D5"/>
    <mergeCell ref="E4:G4"/>
    <mergeCell ref="H4:H5"/>
    <mergeCell ref="G48:H48"/>
    <mergeCell ref="B6:B11"/>
    <mergeCell ref="B12:B25"/>
    <mergeCell ref="B26:B29"/>
    <mergeCell ref="B30:B46"/>
    <mergeCell ref="C48:D48"/>
    <mergeCell ref="E48:F48"/>
  </mergeCells>
  <phoneticPr fontId="3"/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034A4-54FA-474F-8469-5B807ADC3D02}">
  <sheetPr codeName="Sheet78"/>
  <dimension ref="B1:Q92"/>
  <sheetViews>
    <sheetView view="pageBreakPreview" zoomScaleNormal="100" zoomScaleSheetLayoutView="100" workbookViewId="0">
      <selection activeCell="H46" sqref="H46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46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86" t="s">
        <v>61</v>
      </c>
      <c r="H2" s="86"/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330</v>
      </c>
      <c r="E6" s="46">
        <v>329</v>
      </c>
      <c r="F6" s="43">
        <v>315</v>
      </c>
      <c r="G6" s="4">
        <f>SUM(E6:F6)</f>
        <v>644</v>
      </c>
      <c r="H6" s="15">
        <v>34.5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647</v>
      </c>
      <c r="E7" s="47">
        <v>734</v>
      </c>
      <c r="F7" s="44">
        <v>669</v>
      </c>
      <c r="G7" s="4">
        <f t="shared" ref="G7:G10" si="0">SUM(E7:F7)</f>
        <v>1403</v>
      </c>
      <c r="H7" s="16">
        <v>34.1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420</v>
      </c>
      <c r="E8" s="47">
        <v>378</v>
      </c>
      <c r="F8" s="44">
        <v>398</v>
      </c>
      <c r="G8" s="4">
        <f t="shared" si="0"/>
        <v>776</v>
      </c>
      <c r="H8" s="15">
        <v>33.9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365</v>
      </c>
      <c r="E9" s="47">
        <v>432</v>
      </c>
      <c r="F9" s="44">
        <v>481</v>
      </c>
      <c r="G9" s="4">
        <f t="shared" si="0"/>
        <v>913</v>
      </c>
      <c r="H9" s="50">
        <v>29.2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85</v>
      </c>
      <c r="E10" s="48">
        <v>98</v>
      </c>
      <c r="F10" s="45">
        <v>95</v>
      </c>
      <c r="G10" s="4">
        <f t="shared" si="0"/>
        <v>193</v>
      </c>
      <c r="H10" s="52">
        <v>47.2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1847</v>
      </c>
      <c r="E11" s="37">
        <f>SUM(E6:E10)</f>
        <v>1971</v>
      </c>
      <c r="F11" s="37">
        <f>SUM(F6:F10)</f>
        <v>1958</v>
      </c>
      <c r="G11" s="37">
        <f>SUM(G6:G10)</f>
        <v>3929</v>
      </c>
      <c r="H11" s="38">
        <v>33.6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206</v>
      </c>
      <c r="E12" s="46">
        <v>218</v>
      </c>
      <c r="F12" s="43">
        <v>253</v>
      </c>
      <c r="G12" s="4">
        <f>SUM(E12:F12)</f>
        <v>471</v>
      </c>
      <c r="H12" s="24">
        <v>41.2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128</v>
      </c>
      <c r="E13" s="47">
        <v>160</v>
      </c>
      <c r="F13" s="44">
        <v>158</v>
      </c>
      <c r="G13" s="4">
        <f t="shared" ref="G13:G24" si="1">SUM(E13:F13)</f>
        <v>318</v>
      </c>
      <c r="H13" s="16">
        <v>40.9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57</v>
      </c>
      <c r="E14" s="47">
        <v>69</v>
      </c>
      <c r="F14" s="44">
        <v>84</v>
      </c>
      <c r="G14" s="4">
        <f t="shared" si="1"/>
        <v>153</v>
      </c>
      <c r="H14" s="61">
        <v>29.4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218</v>
      </c>
      <c r="E15" s="47">
        <v>247</v>
      </c>
      <c r="F15" s="44">
        <v>244</v>
      </c>
      <c r="G15" s="4">
        <f t="shared" si="1"/>
        <v>491</v>
      </c>
      <c r="H15" s="19">
        <v>39.299999999999997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176</v>
      </c>
      <c r="E16" s="47">
        <v>175</v>
      </c>
      <c r="F16" s="44">
        <v>176</v>
      </c>
      <c r="G16" s="4">
        <f t="shared" si="1"/>
        <v>351</v>
      </c>
      <c r="H16" s="18">
        <v>42.2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408</v>
      </c>
      <c r="E17" s="47">
        <v>463</v>
      </c>
      <c r="F17" s="44">
        <v>471</v>
      </c>
      <c r="G17" s="4">
        <f t="shared" si="1"/>
        <v>934</v>
      </c>
      <c r="H17" s="19">
        <v>36.299999999999997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162</v>
      </c>
      <c r="E18" s="47">
        <v>183</v>
      </c>
      <c r="F18" s="44">
        <v>188</v>
      </c>
      <c r="G18" s="4">
        <f t="shared" si="1"/>
        <v>371</v>
      </c>
      <c r="H18" s="26">
        <v>37.5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92</v>
      </c>
      <c r="E19" s="47">
        <v>96</v>
      </c>
      <c r="F19" s="44">
        <v>112</v>
      </c>
      <c r="G19" s="4">
        <f t="shared" si="1"/>
        <v>208</v>
      </c>
      <c r="H19" s="20">
        <v>39.4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74</v>
      </c>
      <c r="E20" s="47">
        <v>74</v>
      </c>
      <c r="F20" s="44">
        <v>87</v>
      </c>
      <c r="G20" s="4">
        <f t="shared" si="1"/>
        <v>161</v>
      </c>
      <c r="H20" s="18">
        <v>52.2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106</v>
      </c>
      <c r="E21" s="47">
        <v>97</v>
      </c>
      <c r="F21" s="44">
        <v>135</v>
      </c>
      <c r="G21" s="4">
        <f t="shared" si="1"/>
        <v>232</v>
      </c>
      <c r="H21" s="51">
        <v>47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97</v>
      </c>
      <c r="E22" s="47">
        <v>88</v>
      </c>
      <c r="F22" s="44">
        <v>111</v>
      </c>
      <c r="G22" s="4">
        <f t="shared" si="1"/>
        <v>199</v>
      </c>
      <c r="H22" s="51">
        <v>46.7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348</v>
      </c>
      <c r="E23" s="47">
        <v>425</v>
      </c>
      <c r="F23" s="44">
        <v>186</v>
      </c>
      <c r="G23" s="4">
        <f t="shared" si="1"/>
        <v>611</v>
      </c>
      <c r="H23" s="26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272</v>
      </c>
      <c r="E24" s="48">
        <v>318</v>
      </c>
      <c r="F24" s="45">
        <v>342</v>
      </c>
      <c r="G24" s="4">
        <f t="shared" si="1"/>
        <v>660</v>
      </c>
      <c r="H24" s="17">
        <v>31.7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2344</v>
      </c>
      <c r="E25" s="31">
        <f>SUM(E12:E24)</f>
        <v>2613</v>
      </c>
      <c r="F25" s="31">
        <f>SUM(F12:F24)</f>
        <v>2547</v>
      </c>
      <c r="G25" s="31">
        <f>SUM(G12:G24)</f>
        <v>5160</v>
      </c>
      <c r="H25" s="32">
        <v>34.200000000000003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325</v>
      </c>
      <c r="E26" s="46">
        <v>409</v>
      </c>
      <c r="F26" s="43">
        <v>415</v>
      </c>
      <c r="G26" s="4">
        <f>SUM(E26:F26)</f>
        <v>824</v>
      </c>
      <c r="H26" s="29">
        <v>31.3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140</v>
      </c>
      <c r="E27" s="47">
        <v>161</v>
      </c>
      <c r="F27" s="44">
        <v>159</v>
      </c>
      <c r="G27" s="4">
        <f t="shared" ref="G27:G28" si="2">SUM(E27:F27)</f>
        <v>320</v>
      </c>
      <c r="H27" s="20">
        <v>31.3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261</v>
      </c>
      <c r="E28" s="48">
        <v>293</v>
      </c>
      <c r="F28" s="45">
        <v>320</v>
      </c>
      <c r="G28" s="4">
        <f t="shared" si="2"/>
        <v>613</v>
      </c>
      <c r="H28" s="17">
        <v>39.799999999999997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726</v>
      </c>
      <c r="E29" s="34">
        <f>SUM(E26:E28)</f>
        <v>863</v>
      </c>
      <c r="F29" s="34">
        <f>SUM(F26:F28)</f>
        <v>894</v>
      </c>
      <c r="G29" s="34">
        <f>SUM(G26:G28)</f>
        <v>1757</v>
      </c>
      <c r="H29" s="35">
        <v>34.9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215</v>
      </c>
      <c r="E30" s="46">
        <v>232</v>
      </c>
      <c r="F30" s="43">
        <v>245</v>
      </c>
      <c r="G30" s="4">
        <f>SUM(E30:F30)</f>
        <v>477</v>
      </c>
      <c r="H30" s="55">
        <v>37.299999999999997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157</v>
      </c>
      <c r="E31" s="47">
        <v>167</v>
      </c>
      <c r="F31" s="44">
        <v>172</v>
      </c>
      <c r="G31" s="4">
        <f t="shared" ref="G31:G45" si="3">SUM(E31:F31)</f>
        <v>339</v>
      </c>
      <c r="H31" s="16">
        <v>40.4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26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144</v>
      </c>
      <c r="E33" s="47">
        <v>153</v>
      </c>
      <c r="F33" s="44">
        <v>158</v>
      </c>
      <c r="G33" s="4">
        <f t="shared" si="3"/>
        <v>311</v>
      </c>
      <c r="H33" s="25">
        <v>37.299999999999997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106</v>
      </c>
      <c r="E34" s="47">
        <v>110</v>
      </c>
      <c r="F34" s="44">
        <v>104</v>
      </c>
      <c r="G34" s="4">
        <f t="shared" si="3"/>
        <v>214</v>
      </c>
      <c r="H34" s="27">
        <v>43.5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291</v>
      </c>
      <c r="E35" s="47">
        <v>281</v>
      </c>
      <c r="F35" s="44">
        <v>330</v>
      </c>
      <c r="G35" s="4">
        <f t="shared" si="3"/>
        <v>611</v>
      </c>
      <c r="H35" s="16">
        <v>45.3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149</v>
      </c>
      <c r="E36" s="47">
        <v>126</v>
      </c>
      <c r="F36" s="44">
        <v>136</v>
      </c>
      <c r="G36" s="4">
        <f t="shared" si="3"/>
        <v>262</v>
      </c>
      <c r="H36" s="22">
        <v>48.1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111</v>
      </c>
      <c r="E37" s="47">
        <v>96</v>
      </c>
      <c r="F37" s="44">
        <v>106</v>
      </c>
      <c r="G37" s="4">
        <f t="shared" si="3"/>
        <v>202</v>
      </c>
      <c r="H37" s="19">
        <v>47.5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79</v>
      </c>
      <c r="E38" s="47">
        <v>84</v>
      </c>
      <c r="F38" s="44">
        <v>78</v>
      </c>
      <c r="G38" s="4">
        <f t="shared" si="3"/>
        <v>162</v>
      </c>
      <c r="H38" s="19">
        <v>43.2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57</v>
      </c>
      <c r="E39" s="47">
        <v>54</v>
      </c>
      <c r="F39" s="44">
        <v>62</v>
      </c>
      <c r="G39" s="4">
        <f t="shared" si="3"/>
        <v>116</v>
      </c>
      <c r="H39" s="25">
        <v>47.4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41</v>
      </c>
      <c r="E40" s="47">
        <v>28</v>
      </c>
      <c r="F40" s="44">
        <v>49</v>
      </c>
      <c r="G40" s="4">
        <f t="shared" si="3"/>
        <v>77</v>
      </c>
      <c r="H40" s="20">
        <v>58.4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47</v>
      </c>
      <c r="E41" s="47">
        <v>47</v>
      </c>
      <c r="F41" s="44">
        <v>65</v>
      </c>
      <c r="G41" s="4">
        <f t="shared" si="3"/>
        <v>112</v>
      </c>
      <c r="H41" s="26">
        <v>45.5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271</v>
      </c>
      <c r="E42" s="47">
        <v>301</v>
      </c>
      <c r="F42" s="44">
        <v>292</v>
      </c>
      <c r="G42" s="4">
        <f t="shared" si="3"/>
        <v>593</v>
      </c>
      <c r="H42" s="29">
        <v>30.5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60</v>
      </c>
      <c r="E43" s="47">
        <v>69</v>
      </c>
      <c r="F43" s="44">
        <v>62</v>
      </c>
      <c r="G43" s="4">
        <f t="shared" si="3"/>
        <v>131</v>
      </c>
      <c r="H43" s="20">
        <v>44.3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358</v>
      </c>
      <c r="E44" s="47">
        <v>398</v>
      </c>
      <c r="F44" s="44">
        <v>423</v>
      </c>
      <c r="G44" s="4">
        <f t="shared" si="3"/>
        <v>821</v>
      </c>
      <c r="H44" s="26">
        <v>28.5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278</v>
      </c>
      <c r="E45" s="48">
        <v>295</v>
      </c>
      <c r="F45" s="45">
        <v>292</v>
      </c>
      <c r="G45" s="6">
        <f t="shared" si="3"/>
        <v>587</v>
      </c>
      <c r="H45" s="17">
        <v>34.799999999999997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2396</v>
      </c>
      <c r="E46" s="7">
        <f>SUM(E30:E45)</f>
        <v>2469</v>
      </c>
      <c r="F46" s="7">
        <f>SUM(F30:F45)</f>
        <v>2610</v>
      </c>
      <c r="G46" s="7">
        <f>SUM(G30:G45)</f>
        <v>5079</v>
      </c>
      <c r="H46" s="28">
        <v>38.6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7313</v>
      </c>
      <c r="D48" s="85"/>
      <c r="E48" s="85">
        <f>G11+G25+G29+G46</f>
        <v>15925</v>
      </c>
      <c r="F48" s="85"/>
      <c r="G48" s="72">
        <v>0.35499999999999998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CUn7b2hH3YWv7ga4N+13aFlr4Gz9M58RJORId/tv9q+lfQ+5/sEbRtx0uo2qndvopy29CoDupQ/pf8Yn2Uty2g==" saltValue="pBBDNWsUD7IBiPDM5wYqtw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4">
    <mergeCell ref="G48:H48"/>
    <mergeCell ref="B6:B11"/>
    <mergeCell ref="B12:B25"/>
    <mergeCell ref="B26:B29"/>
    <mergeCell ref="B30:B46"/>
    <mergeCell ref="C48:D48"/>
    <mergeCell ref="E48:F48"/>
    <mergeCell ref="B1:H1"/>
    <mergeCell ref="G2:H2"/>
    <mergeCell ref="B4:B5"/>
    <mergeCell ref="C4:C5"/>
    <mergeCell ref="D4:D5"/>
    <mergeCell ref="E4:G4"/>
    <mergeCell ref="H4:H5"/>
  </mergeCells>
  <phoneticPr fontId="3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FBD2-2BD4-4E46-AC48-BF4386F58629}">
  <sheetPr codeName="Sheet79"/>
  <dimension ref="B1:Q92"/>
  <sheetViews>
    <sheetView view="pageBreakPreview" zoomScaleNormal="100" zoomScaleSheetLayoutView="100" workbookViewId="0">
      <selection activeCell="B1" sqref="B1:H1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46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86" t="s">
        <v>62</v>
      </c>
      <c r="H2" s="86"/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329</v>
      </c>
      <c r="E6" s="46">
        <v>326</v>
      </c>
      <c r="F6" s="43">
        <v>317</v>
      </c>
      <c r="G6" s="4">
        <f>SUM(E6:F6)</f>
        <v>643</v>
      </c>
      <c r="H6" s="15">
        <v>34.799999999999997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647</v>
      </c>
      <c r="E7" s="47">
        <v>738</v>
      </c>
      <c r="F7" s="44">
        <v>668</v>
      </c>
      <c r="G7" s="4">
        <f t="shared" ref="G7:G10" si="0">SUM(E7:F7)</f>
        <v>1406</v>
      </c>
      <c r="H7" s="26">
        <v>34.1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415</v>
      </c>
      <c r="E8" s="47">
        <v>373</v>
      </c>
      <c r="F8" s="44">
        <v>398</v>
      </c>
      <c r="G8" s="4">
        <f t="shared" si="0"/>
        <v>771</v>
      </c>
      <c r="H8" s="15">
        <v>34.5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368</v>
      </c>
      <c r="E9" s="47">
        <v>434</v>
      </c>
      <c r="F9" s="44">
        <v>482</v>
      </c>
      <c r="G9" s="4">
        <f t="shared" si="0"/>
        <v>916</v>
      </c>
      <c r="H9" s="50">
        <v>29.1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84</v>
      </c>
      <c r="E10" s="48">
        <v>96</v>
      </c>
      <c r="F10" s="45">
        <v>95</v>
      </c>
      <c r="G10" s="4">
        <f t="shared" si="0"/>
        <v>191</v>
      </c>
      <c r="H10" s="17">
        <v>47.6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1843</v>
      </c>
      <c r="E11" s="37">
        <f>SUM(E6:E10)</f>
        <v>1967</v>
      </c>
      <c r="F11" s="37">
        <f>SUM(F6:F10)</f>
        <v>1960</v>
      </c>
      <c r="G11" s="37">
        <f>SUM(G6:G10)</f>
        <v>3927</v>
      </c>
      <c r="H11" s="38">
        <v>33.799999999999997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209</v>
      </c>
      <c r="E12" s="46">
        <v>219</v>
      </c>
      <c r="F12" s="43">
        <v>257</v>
      </c>
      <c r="G12" s="4">
        <f>SUM(E12:F12)</f>
        <v>476</v>
      </c>
      <c r="H12" s="25">
        <v>40.799999999999997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128</v>
      </c>
      <c r="E13" s="47">
        <v>160</v>
      </c>
      <c r="F13" s="44">
        <v>158</v>
      </c>
      <c r="G13" s="4">
        <f t="shared" ref="G13:G24" si="1">SUM(E13:F13)</f>
        <v>318</v>
      </c>
      <c r="H13" s="16">
        <v>41.2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58</v>
      </c>
      <c r="E14" s="47">
        <v>70</v>
      </c>
      <c r="F14" s="44">
        <v>84</v>
      </c>
      <c r="G14" s="4">
        <f t="shared" si="1"/>
        <v>154</v>
      </c>
      <c r="H14" s="22">
        <v>29.9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218</v>
      </c>
      <c r="E15" s="47">
        <v>246</v>
      </c>
      <c r="F15" s="44">
        <v>244</v>
      </c>
      <c r="G15" s="4">
        <f t="shared" si="1"/>
        <v>490</v>
      </c>
      <c r="H15" s="16">
        <v>39.6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177</v>
      </c>
      <c r="E16" s="47">
        <v>175</v>
      </c>
      <c r="F16" s="44">
        <v>176</v>
      </c>
      <c r="G16" s="4">
        <f t="shared" si="1"/>
        <v>351</v>
      </c>
      <c r="H16" s="18">
        <v>42.5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408</v>
      </c>
      <c r="E17" s="47">
        <v>464</v>
      </c>
      <c r="F17" s="44">
        <v>471</v>
      </c>
      <c r="G17" s="4">
        <f t="shared" si="1"/>
        <v>935</v>
      </c>
      <c r="H17" s="16">
        <v>36.4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161</v>
      </c>
      <c r="E18" s="47">
        <v>183</v>
      </c>
      <c r="F18" s="44">
        <v>186</v>
      </c>
      <c r="G18" s="4">
        <f t="shared" si="1"/>
        <v>369</v>
      </c>
      <c r="H18" s="16">
        <v>37.700000000000003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92</v>
      </c>
      <c r="E19" s="47">
        <v>96</v>
      </c>
      <c r="F19" s="44">
        <v>112</v>
      </c>
      <c r="G19" s="4">
        <f t="shared" si="1"/>
        <v>208</v>
      </c>
      <c r="H19" s="27">
        <v>39.4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74</v>
      </c>
      <c r="E20" s="47">
        <v>74</v>
      </c>
      <c r="F20" s="44">
        <v>87</v>
      </c>
      <c r="G20" s="4">
        <f t="shared" si="1"/>
        <v>161</v>
      </c>
      <c r="H20" s="51">
        <v>52.2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106</v>
      </c>
      <c r="E21" s="47">
        <v>97</v>
      </c>
      <c r="F21" s="44">
        <v>135</v>
      </c>
      <c r="G21" s="4">
        <f t="shared" si="1"/>
        <v>232</v>
      </c>
      <c r="H21" s="18">
        <v>47.4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97</v>
      </c>
      <c r="E22" s="47">
        <v>88</v>
      </c>
      <c r="F22" s="44">
        <v>111</v>
      </c>
      <c r="G22" s="4">
        <f t="shared" si="1"/>
        <v>199</v>
      </c>
      <c r="H22" s="51">
        <v>46.7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346</v>
      </c>
      <c r="E23" s="47">
        <v>423</v>
      </c>
      <c r="F23" s="44">
        <v>187</v>
      </c>
      <c r="G23" s="4">
        <f t="shared" si="1"/>
        <v>610</v>
      </c>
      <c r="H23" s="26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273</v>
      </c>
      <c r="E24" s="48">
        <v>317</v>
      </c>
      <c r="F24" s="45">
        <v>340</v>
      </c>
      <c r="G24" s="4">
        <f t="shared" si="1"/>
        <v>657</v>
      </c>
      <c r="H24" s="17">
        <v>32.299999999999997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2347</v>
      </c>
      <c r="E25" s="31">
        <f>SUM(E12:E24)</f>
        <v>2612</v>
      </c>
      <c r="F25" s="31">
        <f>SUM(F12:F24)</f>
        <v>2548</v>
      </c>
      <c r="G25" s="31">
        <f>SUM(G12:G24)</f>
        <v>5160</v>
      </c>
      <c r="H25" s="32">
        <v>34.4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325</v>
      </c>
      <c r="E26" s="46">
        <v>406</v>
      </c>
      <c r="F26" s="43">
        <v>415</v>
      </c>
      <c r="G26" s="4">
        <f>SUM(E26:F26)</f>
        <v>821</v>
      </c>
      <c r="H26" s="24">
        <v>32.799999999999997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142</v>
      </c>
      <c r="E27" s="47">
        <v>162</v>
      </c>
      <c r="F27" s="44">
        <v>162</v>
      </c>
      <c r="G27" s="4">
        <f t="shared" ref="G27:G28" si="2">SUM(E27:F27)</f>
        <v>324</v>
      </c>
      <c r="H27" s="20">
        <v>30.9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261</v>
      </c>
      <c r="E28" s="48">
        <v>292</v>
      </c>
      <c r="F28" s="45">
        <v>321</v>
      </c>
      <c r="G28" s="4">
        <f t="shared" si="2"/>
        <v>613</v>
      </c>
      <c r="H28" s="52">
        <v>39.799999999999997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728</v>
      </c>
      <c r="E29" s="34">
        <f>SUM(E26:E28)</f>
        <v>860</v>
      </c>
      <c r="F29" s="34">
        <f>SUM(F26:F28)</f>
        <v>898</v>
      </c>
      <c r="G29" s="34">
        <f>SUM(G26:G28)</f>
        <v>1758</v>
      </c>
      <c r="H29" s="35">
        <v>34.9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215</v>
      </c>
      <c r="E30" s="46">
        <v>230</v>
      </c>
      <c r="F30" s="43">
        <v>244</v>
      </c>
      <c r="G30" s="4">
        <f>SUM(E30:F30)</f>
        <v>474</v>
      </c>
      <c r="H30" s="15">
        <v>37.6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155</v>
      </c>
      <c r="E31" s="47">
        <v>165</v>
      </c>
      <c r="F31" s="44">
        <v>171</v>
      </c>
      <c r="G31" s="4">
        <f t="shared" ref="G31:G45" si="3">SUM(E31:F31)</f>
        <v>336</v>
      </c>
      <c r="H31" s="16">
        <v>41.1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26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144</v>
      </c>
      <c r="E33" s="47">
        <v>153</v>
      </c>
      <c r="F33" s="44">
        <v>159</v>
      </c>
      <c r="G33" s="4">
        <f t="shared" si="3"/>
        <v>312</v>
      </c>
      <c r="H33" s="24">
        <v>37.5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106</v>
      </c>
      <c r="E34" s="47">
        <v>109</v>
      </c>
      <c r="F34" s="44">
        <v>104</v>
      </c>
      <c r="G34" s="4">
        <f t="shared" si="3"/>
        <v>213</v>
      </c>
      <c r="H34" s="22">
        <v>43.7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291</v>
      </c>
      <c r="E35" s="47">
        <v>281</v>
      </c>
      <c r="F35" s="44">
        <v>330</v>
      </c>
      <c r="G35" s="4">
        <f t="shared" si="3"/>
        <v>611</v>
      </c>
      <c r="H35" s="16">
        <v>45.5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148</v>
      </c>
      <c r="E36" s="47">
        <v>124</v>
      </c>
      <c r="F36" s="44">
        <v>134</v>
      </c>
      <c r="G36" s="4">
        <f t="shared" si="3"/>
        <v>258</v>
      </c>
      <c r="H36" s="22">
        <v>48.8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111</v>
      </c>
      <c r="E37" s="47">
        <v>96</v>
      </c>
      <c r="F37" s="44">
        <v>106</v>
      </c>
      <c r="G37" s="4">
        <f t="shared" si="3"/>
        <v>202</v>
      </c>
      <c r="H37" s="16">
        <v>48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79</v>
      </c>
      <c r="E38" s="47">
        <v>84</v>
      </c>
      <c r="F38" s="44">
        <v>78</v>
      </c>
      <c r="G38" s="4">
        <f t="shared" si="3"/>
        <v>162</v>
      </c>
      <c r="H38" s="26">
        <v>43.2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57</v>
      </c>
      <c r="E39" s="47">
        <v>54</v>
      </c>
      <c r="F39" s="44">
        <v>61</v>
      </c>
      <c r="G39" s="4">
        <f t="shared" si="3"/>
        <v>115</v>
      </c>
      <c r="H39" s="25">
        <v>47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42</v>
      </c>
      <c r="E40" s="47">
        <v>28</v>
      </c>
      <c r="F40" s="44">
        <v>49</v>
      </c>
      <c r="G40" s="4">
        <f t="shared" si="3"/>
        <v>77</v>
      </c>
      <c r="H40" s="27">
        <v>58.4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47</v>
      </c>
      <c r="E41" s="47">
        <v>47</v>
      </c>
      <c r="F41" s="44">
        <v>65</v>
      </c>
      <c r="G41" s="4">
        <f t="shared" si="3"/>
        <v>112</v>
      </c>
      <c r="H41" s="26">
        <v>45.5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267</v>
      </c>
      <c r="E42" s="47">
        <v>298</v>
      </c>
      <c r="F42" s="44">
        <v>290</v>
      </c>
      <c r="G42" s="4">
        <f t="shared" si="3"/>
        <v>588</v>
      </c>
      <c r="H42" s="24">
        <v>30.8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60</v>
      </c>
      <c r="E43" s="47">
        <v>69</v>
      </c>
      <c r="F43" s="44">
        <v>62</v>
      </c>
      <c r="G43" s="4">
        <f t="shared" si="3"/>
        <v>131</v>
      </c>
      <c r="H43" s="22">
        <v>45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362</v>
      </c>
      <c r="E44" s="47">
        <v>402</v>
      </c>
      <c r="F44" s="44">
        <v>426</v>
      </c>
      <c r="G44" s="4">
        <f t="shared" si="3"/>
        <v>828</v>
      </c>
      <c r="H44" s="19">
        <v>28.1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277</v>
      </c>
      <c r="E45" s="48">
        <v>295</v>
      </c>
      <c r="F45" s="45">
        <v>293</v>
      </c>
      <c r="G45" s="6">
        <f t="shared" si="3"/>
        <v>588</v>
      </c>
      <c r="H45" s="17">
        <v>34.9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2393</v>
      </c>
      <c r="E46" s="7">
        <f>SUM(E30:E45)</f>
        <v>2463</v>
      </c>
      <c r="F46" s="7">
        <f>SUM(F30:F45)</f>
        <v>2608</v>
      </c>
      <c r="G46" s="7">
        <f>SUM(G30:G45)</f>
        <v>5071</v>
      </c>
      <c r="H46" s="28">
        <v>38.700000000000003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7311</v>
      </c>
      <c r="D48" s="85"/>
      <c r="E48" s="85">
        <f>G11+G25+G29+G46</f>
        <v>15916</v>
      </c>
      <c r="F48" s="85"/>
      <c r="G48" s="72">
        <v>0.35699999999999998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iRPPrHPXnZ5wGY98TVfuP+zh9tNbpVY05yRjbJs3irhTwPhBmdLeG00HFEaWOXQTwIa9e8hXYzKfoNjXU0LYkA==" saltValue="kbN9zwKKEJLxKKsCB3mrlA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4">
    <mergeCell ref="G48:H48"/>
    <mergeCell ref="B6:B11"/>
    <mergeCell ref="B12:B25"/>
    <mergeCell ref="B26:B29"/>
    <mergeCell ref="B30:B46"/>
    <mergeCell ref="C48:D48"/>
    <mergeCell ref="E48:F48"/>
    <mergeCell ref="B1:H1"/>
    <mergeCell ref="G2:H2"/>
    <mergeCell ref="B4:B5"/>
    <mergeCell ref="C4:C5"/>
    <mergeCell ref="D4:D5"/>
    <mergeCell ref="E4:G4"/>
    <mergeCell ref="H4:H5"/>
  </mergeCells>
  <phoneticPr fontId="3"/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5E36F-9F87-4907-B6E2-E3C67908BA1B}">
  <sheetPr codeName="Sheet80"/>
  <dimension ref="B1:Q92"/>
  <sheetViews>
    <sheetView view="pageBreakPreview" zoomScaleNormal="100" zoomScaleSheetLayoutView="100" workbookViewId="0">
      <selection activeCell="H12" sqref="H12"/>
    </sheetView>
  </sheetViews>
  <sheetFormatPr defaultRowHeight="18.75" x14ac:dyDescent="0.15"/>
  <cols>
    <col min="1" max="1" width="4.625" style="1" customWidth="1"/>
    <col min="2" max="2" width="9" style="1"/>
    <col min="3" max="3" width="10.625" style="8" customWidth="1"/>
    <col min="4" max="6" width="10.625" style="1" customWidth="1"/>
    <col min="7" max="7" width="10.5" style="1" bestFit="1" customWidth="1"/>
    <col min="8" max="8" width="12.125" style="1" bestFit="1" customWidth="1"/>
    <col min="9" max="9" width="14.375" style="1" hidden="1" customWidth="1"/>
    <col min="10" max="10" width="4.625" style="1" customWidth="1"/>
    <col min="11" max="16384" width="9" style="1"/>
  </cols>
  <sheetData>
    <row r="1" spans="2:17" ht="24.75" x14ac:dyDescent="0.15">
      <c r="B1" s="63" t="s">
        <v>46</v>
      </c>
      <c r="C1" s="63"/>
      <c r="D1" s="63"/>
      <c r="E1" s="63"/>
      <c r="F1" s="63"/>
      <c r="G1" s="63"/>
      <c r="H1" s="63"/>
      <c r="I1"/>
      <c r="J1"/>
      <c r="K1"/>
      <c r="L1"/>
      <c r="M1"/>
      <c r="N1"/>
      <c r="O1"/>
      <c r="P1"/>
      <c r="Q1"/>
    </row>
    <row r="2" spans="2:17" x14ac:dyDescent="0.15">
      <c r="G2" s="86" t="s">
        <v>63</v>
      </c>
      <c r="H2" s="86"/>
      <c r="I2"/>
      <c r="J2"/>
      <c r="K2"/>
      <c r="L2"/>
      <c r="M2"/>
      <c r="N2"/>
      <c r="O2"/>
      <c r="P2"/>
      <c r="Q2"/>
    </row>
    <row r="3" spans="2:17" ht="4.5" customHeight="1" thickBot="1" x14ac:dyDescent="0.2">
      <c r="B3" s="2"/>
      <c r="C3" s="3"/>
      <c r="D3" s="2"/>
      <c r="E3" s="2"/>
      <c r="F3" s="2"/>
      <c r="G3" s="2"/>
      <c r="H3" s="2"/>
      <c r="I3"/>
      <c r="J3"/>
      <c r="K3"/>
      <c r="L3"/>
      <c r="M3"/>
      <c r="N3"/>
      <c r="O3"/>
      <c r="P3"/>
      <c r="Q3"/>
    </row>
    <row r="4" spans="2:17" ht="18.75" customHeight="1" x14ac:dyDescent="0.15">
      <c r="B4" s="64" t="s">
        <v>0</v>
      </c>
      <c r="C4" s="66" t="s">
        <v>1</v>
      </c>
      <c r="D4" s="66" t="s">
        <v>2</v>
      </c>
      <c r="E4" s="68" t="s">
        <v>3</v>
      </c>
      <c r="F4" s="69"/>
      <c r="G4" s="69"/>
      <c r="H4" s="70" t="s">
        <v>53</v>
      </c>
      <c r="I4"/>
      <c r="J4"/>
      <c r="K4"/>
      <c r="L4"/>
      <c r="M4"/>
      <c r="N4"/>
      <c r="O4"/>
      <c r="P4"/>
      <c r="Q4"/>
    </row>
    <row r="5" spans="2:17" ht="18.75" customHeight="1" thickBot="1" x14ac:dyDescent="0.2">
      <c r="B5" s="65"/>
      <c r="C5" s="67"/>
      <c r="D5" s="67"/>
      <c r="E5" s="41" t="s">
        <v>50</v>
      </c>
      <c r="F5" s="42" t="s">
        <v>51</v>
      </c>
      <c r="G5" s="40" t="s">
        <v>52</v>
      </c>
      <c r="H5" s="71"/>
      <c r="I5"/>
      <c r="J5"/>
      <c r="K5"/>
      <c r="L5"/>
      <c r="M5"/>
      <c r="N5"/>
      <c r="O5"/>
      <c r="P5"/>
      <c r="Q5"/>
    </row>
    <row r="6" spans="2:17" ht="15.95" customHeight="1" x14ac:dyDescent="0.15">
      <c r="B6" s="73" t="s">
        <v>4</v>
      </c>
      <c r="C6" s="9" t="s">
        <v>5</v>
      </c>
      <c r="D6" s="4">
        <v>322</v>
      </c>
      <c r="E6" s="46">
        <v>323</v>
      </c>
      <c r="F6" s="43">
        <v>311</v>
      </c>
      <c r="G6" s="4">
        <f>SUM(E6:F6)</f>
        <v>634</v>
      </c>
      <c r="H6" s="15">
        <v>34.9</v>
      </c>
      <c r="I6"/>
      <c r="J6"/>
      <c r="K6"/>
      <c r="L6"/>
      <c r="M6"/>
      <c r="N6"/>
      <c r="O6"/>
      <c r="P6"/>
      <c r="Q6"/>
    </row>
    <row r="7" spans="2:17" ht="15.95" customHeight="1" x14ac:dyDescent="0.15">
      <c r="B7" s="74"/>
      <c r="C7" s="10" t="s">
        <v>8</v>
      </c>
      <c r="D7" s="5">
        <v>645</v>
      </c>
      <c r="E7" s="47">
        <v>736</v>
      </c>
      <c r="F7" s="44">
        <v>667</v>
      </c>
      <c r="G7" s="4">
        <f t="shared" ref="G7:G10" si="0">SUM(E7:F7)</f>
        <v>1403</v>
      </c>
      <c r="H7" s="16">
        <v>34.299999999999997</v>
      </c>
      <c r="I7"/>
      <c r="J7"/>
      <c r="K7"/>
      <c r="L7"/>
      <c r="M7"/>
      <c r="N7"/>
      <c r="O7"/>
      <c r="P7"/>
      <c r="Q7"/>
    </row>
    <row r="8" spans="2:17" ht="15.95" customHeight="1" x14ac:dyDescent="0.15">
      <c r="B8" s="74"/>
      <c r="C8" s="10" t="s">
        <v>10</v>
      </c>
      <c r="D8" s="5">
        <v>395</v>
      </c>
      <c r="E8" s="47">
        <v>353</v>
      </c>
      <c r="F8" s="44">
        <v>393</v>
      </c>
      <c r="G8" s="4">
        <f t="shared" si="0"/>
        <v>746</v>
      </c>
      <c r="H8" s="15">
        <v>35.9</v>
      </c>
      <c r="I8"/>
      <c r="J8"/>
      <c r="K8"/>
      <c r="L8"/>
      <c r="M8"/>
      <c r="N8"/>
      <c r="O8"/>
      <c r="P8"/>
      <c r="Q8"/>
    </row>
    <row r="9" spans="2:17" ht="15.95" customHeight="1" x14ac:dyDescent="0.15">
      <c r="B9" s="74"/>
      <c r="C9" s="10" t="s">
        <v>4</v>
      </c>
      <c r="D9" s="5">
        <v>371</v>
      </c>
      <c r="E9" s="47">
        <v>439</v>
      </c>
      <c r="F9" s="44">
        <v>485</v>
      </c>
      <c r="G9" s="4">
        <f t="shared" si="0"/>
        <v>924</v>
      </c>
      <c r="H9" s="49">
        <v>29.1</v>
      </c>
      <c r="I9"/>
      <c r="J9"/>
      <c r="K9"/>
      <c r="L9"/>
      <c r="M9"/>
      <c r="N9"/>
      <c r="O9"/>
      <c r="P9"/>
      <c r="Q9"/>
    </row>
    <row r="10" spans="2:17" ht="15.95" customHeight="1" thickBot="1" x14ac:dyDescent="0.2">
      <c r="B10" s="74"/>
      <c r="C10" s="11" t="s">
        <v>13</v>
      </c>
      <c r="D10" s="6">
        <v>84</v>
      </c>
      <c r="E10" s="48">
        <v>96</v>
      </c>
      <c r="F10" s="45">
        <v>95</v>
      </c>
      <c r="G10" s="4">
        <f t="shared" si="0"/>
        <v>191</v>
      </c>
      <c r="H10" s="17">
        <v>48.2</v>
      </c>
      <c r="I10"/>
      <c r="J10"/>
      <c r="K10"/>
      <c r="L10"/>
      <c r="M10"/>
      <c r="N10"/>
      <c r="O10"/>
      <c r="P10"/>
      <c r="Q10"/>
    </row>
    <row r="11" spans="2:17" ht="15.95" customHeight="1" thickTop="1" thickBot="1" x14ac:dyDescent="0.2">
      <c r="B11" s="75"/>
      <c r="C11" s="36" t="s">
        <v>44</v>
      </c>
      <c r="D11" s="37">
        <f>SUM(D6:D10)</f>
        <v>1817</v>
      </c>
      <c r="E11" s="37">
        <f>SUM(E6:E10)</f>
        <v>1947</v>
      </c>
      <c r="F11" s="37">
        <f>SUM(F6:F10)</f>
        <v>1951</v>
      </c>
      <c r="G11" s="37">
        <f>SUM(G6:G10)</f>
        <v>3898</v>
      </c>
      <c r="H11" s="38">
        <v>34.1</v>
      </c>
      <c r="I11"/>
      <c r="J11"/>
      <c r="K11"/>
      <c r="L11"/>
      <c r="M11"/>
      <c r="N11"/>
      <c r="O11"/>
      <c r="P11"/>
      <c r="Q11"/>
    </row>
    <row r="12" spans="2:17" ht="15.95" customHeight="1" x14ac:dyDescent="0.15">
      <c r="B12" s="76" t="s">
        <v>15</v>
      </c>
      <c r="C12" s="9" t="s">
        <v>16</v>
      </c>
      <c r="D12" s="4">
        <v>210</v>
      </c>
      <c r="E12" s="46">
        <v>219</v>
      </c>
      <c r="F12" s="43">
        <v>256</v>
      </c>
      <c r="G12" s="4">
        <f>SUM(E12:F12)</f>
        <v>475</v>
      </c>
      <c r="H12" s="29">
        <v>40.799999999999997</v>
      </c>
      <c r="I12"/>
      <c r="J12"/>
      <c r="K12"/>
      <c r="L12"/>
      <c r="M12"/>
      <c r="N12"/>
      <c r="O12"/>
      <c r="P12"/>
      <c r="Q12"/>
    </row>
    <row r="13" spans="2:17" ht="15.95" customHeight="1" x14ac:dyDescent="0.15">
      <c r="B13" s="77"/>
      <c r="C13" s="10" t="s">
        <v>18</v>
      </c>
      <c r="D13" s="5">
        <v>129</v>
      </c>
      <c r="E13" s="47">
        <v>161</v>
      </c>
      <c r="F13" s="44">
        <v>158</v>
      </c>
      <c r="G13" s="4">
        <f t="shared" ref="G13:G24" si="1">SUM(E13:F13)</f>
        <v>319</v>
      </c>
      <c r="H13" s="16">
        <v>41.1</v>
      </c>
      <c r="I13"/>
      <c r="J13"/>
      <c r="K13"/>
      <c r="L13"/>
      <c r="M13"/>
      <c r="N13"/>
      <c r="O13"/>
      <c r="P13"/>
      <c r="Q13"/>
    </row>
    <row r="14" spans="2:17" ht="15.95" customHeight="1" x14ac:dyDescent="0.15">
      <c r="B14" s="77"/>
      <c r="C14" s="10" t="s">
        <v>20</v>
      </c>
      <c r="D14" s="5">
        <v>58</v>
      </c>
      <c r="E14" s="47">
        <v>71</v>
      </c>
      <c r="F14" s="44">
        <v>85</v>
      </c>
      <c r="G14" s="4">
        <f t="shared" si="1"/>
        <v>156</v>
      </c>
      <c r="H14" s="20">
        <v>29.5</v>
      </c>
      <c r="I14"/>
      <c r="J14"/>
      <c r="K14"/>
      <c r="L14"/>
      <c r="M14"/>
      <c r="N14"/>
      <c r="O14"/>
      <c r="P14"/>
      <c r="Q14"/>
    </row>
    <row r="15" spans="2:17" ht="15.95" customHeight="1" x14ac:dyDescent="0.15">
      <c r="B15" s="77"/>
      <c r="C15" s="10" t="s">
        <v>22</v>
      </c>
      <c r="D15" s="5">
        <v>219</v>
      </c>
      <c r="E15" s="47">
        <v>249</v>
      </c>
      <c r="F15" s="44">
        <v>246</v>
      </c>
      <c r="G15" s="4">
        <f t="shared" si="1"/>
        <v>495</v>
      </c>
      <c r="H15" s="16">
        <v>39.799999999999997</v>
      </c>
      <c r="I15"/>
      <c r="J15"/>
      <c r="K15"/>
      <c r="L15"/>
      <c r="M15"/>
      <c r="N15"/>
      <c r="O15"/>
      <c r="P15"/>
      <c r="Q15"/>
    </row>
    <row r="16" spans="2:17" ht="15.95" customHeight="1" x14ac:dyDescent="0.15">
      <c r="B16" s="77"/>
      <c r="C16" s="10" t="s">
        <v>24</v>
      </c>
      <c r="D16" s="5">
        <v>178</v>
      </c>
      <c r="E16" s="47">
        <v>175</v>
      </c>
      <c r="F16" s="44">
        <v>177</v>
      </c>
      <c r="G16" s="4">
        <f t="shared" si="1"/>
        <v>352</v>
      </c>
      <c r="H16" s="21">
        <v>42</v>
      </c>
      <c r="I16"/>
      <c r="J16"/>
      <c r="K16"/>
      <c r="L16"/>
      <c r="M16"/>
      <c r="N16"/>
      <c r="O16"/>
      <c r="P16"/>
      <c r="Q16"/>
    </row>
    <row r="17" spans="2:17" ht="15.95" customHeight="1" x14ac:dyDescent="0.15">
      <c r="B17" s="77"/>
      <c r="C17" s="10" t="s">
        <v>26</v>
      </c>
      <c r="D17" s="5">
        <v>406</v>
      </c>
      <c r="E17" s="47">
        <v>462</v>
      </c>
      <c r="F17" s="44">
        <v>472</v>
      </c>
      <c r="G17" s="4">
        <f t="shared" si="1"/>
        <v>934</v>
      </c>
      <c r="H17" s="16">
        <v>36.5</v>
      </c>
      <c r="I17"/>
      <c r="J17"/>
      <c r="K17"/>
      <c r="L17"/>
      <c r="M17"/>
      <c r="N17"/>
      <c r="O17"/>
      <c r="P17"/>
      <c r="Q17"/>
    </row>
    <row r="18" spans="2:17" ht="15.95" customHeight="1" x14ac:dyDescent="0.15">
      <c r="B18" s="77"/>
      <c r="C18" s="10" t="s">
        <v>28</v>
      </c>
      <c r="D18" s="5">
        <v>161</v>
      </c>
      <c r="E18" s="47">
        <v>180</v>
      </c>
      <c r="F18" s="44">
        <v>184</v>
      </c>
      <c r="G18" s="4">
        <f t="shared" si="1"/>
        <v>364</v>
      </c>
      <c r="H18" s="16">
        <v>37.9</v>
      </c>
      <c r="I18"/>
      <c r="J18"/>
      <c r="K18"/>
      <c r="L18"/>
      <c r="M18"/>
      <c r="N18"/>
      <c r="O18"/>
      <c r="P18"/>
      <c r="Q18"/>
    </row>
    <row r="19" spans="2:17" ht="15.95" customHeight="1" x14ac:dyDescent="0.15">
      <c r="B19" s="77"/>
      <c r="C19" s="10" t="s">
        <v>30</v>
      </c>
      <c r="D19" s="5">
        <v>93</v>
      </c>
      <c r="E19" s="47">
        <v>96</v>
      </c>
      <c r="F19" s="44">
        <v>112</v>
      </c>
      <c r="G19" s="4">
        <f t="shared" si="1"/>
        <v>208</v>
      </c>
      <c r="H19" s="22">
        <v>39.9</v>
      </c>
      <c r="I19"/>
      <c r="J19"/>
      <c r="K19"/>
      <c r="L19"/>
      <c r="M19"/>
      <c r="N19"/>
      <c r="O19"/>
      <c r="P19"/>
      <c r="Q19"/>
    </row>
    <row r="20" spans="2:17" ht="15.95" customHeight="1" x14ac:dyDescent="0.15">
      <c r="B20" s="77"/>
      <c r="C20" s="10" t="s">
        <v>32</v>
      </c>
      <c r="D20" s="5">
        <v>73</v>
      </c>
      <c r="E20" s="47">
        <v>73</v>
      </c>
      <c r="F20" s="44">
        <v>86</v>
      </c>
      <c r="G20" s="4">
        <f t="shared" si="1"/>
        <v>159</v>
      </c>
      <c r="H20" s="51">
        <v>52.2</v>
      </c>
      <c r="I20"/>
      <c r="J20"/>
      <c r="K20"/>
      <c r="L20"/>
      <c r="M20"/>
      <c r="N20"/>
      <c r="O20"/>
      <c r="P20"/>
      <c r="Q20"/>
    </row>
    <row r="21" spans="2:17" ht="15.95" customHeight="1" x14ac:dyDescent="0.15">
      <c r="B21" s="77"/>
      <c r="C21" s="10" t="s">
        <v>34</v>
      </c>
      <c r="D21" s="5">
        <v>105</v>
      </c>
      <c r="E21" s="47">
        <v>97</v>
      </c>
      <c r="F21" s="44">
        <v>134</v>
      </c>
      <c r="G21" s="4">
        <f t="shared" si="1"/>
        <v>231</v>
      </c>
      <c r="H21" s="21">
        <v>47.2</v>
      </c>
      <c r="I21"/>
      <c r="J21"/>
      <c r="K21"/>
      <c r="L21"/>
      <c r="M21"/>
      <c r="N21"/>
      <c r="O21"/>
      <c r="P21"/>
      <c r="Q21"/>
    </row>
    <row r="22" spans="2:17" ht="15.95" customHeight="1" x14ac:dyDescent="0.15">
      <c r="B22" s="77"/>
      <c r="C22" s="10" t="s">
        <v>36</v>
      </c>
      <c r="D22" s="5">
        <v>96</v>
      </c>
      <c r="E22" s="47">
        <v>88</v>
      </c>
      <c r="F22" s="44">
        <v>110</v>
      </c>
      <c r="G22" s="4">
        <f t="shared" si="1"/>
        <v>198</v>
      </c>
      <c r="H22" s="21">
        <v>46.5</v>
      </c>
      <c r="I22"/>
      <c r="J22"/>
      <c r="K22"/>
      <c r="L22"/>
      <c r="M22"/>
      <c r="N22"/>
      <c r="O22"/>
      <c r="P22"/>
      <c r="Q22"/>
    </row>
    <row r="23" spans="2:17" ht="15.95" customHeight="1" x14ac:dyDescent="0.15">
      <c r="B23" s="77"/>
      <c r="C23" s="10" t="s">
        <v>38</v>
      </c>
      <c r="D23" s="5">
        <v>347</v>
      </c>
      <c r="E23" s="47">
        <v>426</v>
      </c>
      <c r="F23" s="44">
        <v>189</v>
      </c>
      <c r="G23" s="4">
        <f t="shared" si="1"/>
        <v>615</v>
      </c>
      <c r="H23" s="26">
        <v>0.3</v>
      </c>
      <c r="I23"/>
      <c r="J23"/>
      <c r="K23"/>
      <c r="L23"/>
      <c r="M23"/>
      <c r="N23"/>
      <c r="O23"/>
      <c r="P23"/>
      <c r="Q23"/>
    </row>
    <row r="24" spans="2:17" ht="15.95" customHeight="1" thickBot="1" x14ac:dyDescent="0.2">
      <c r="B24" s="77"/>
      <c r="C24" s="11" t="s">
        <v>39</v>
      </c>
      <c r="D24" s="6">
        <v>274</v>
      </c>
      <c r="E24" s="48">
        <v>316</v>
      </c>
      <c r="F24" s="45">
        <v>343</v>
      </c>
      <c r="G24" s="4">
        <f t="shared" si="1"/>
        <v>659</v>
      </c>
      <c r="H24" s="23">
        <v>32.200000000000003</v>
      </c>
      <c r="I24"/>
      <c r="J24"/>
      <c r="K24"/>
      <c r="L24"/>
      <c r="M24"/>
      <c r="N24"/>
      <c r="O24"/>
      <c r="P24"/>
      <c r="Q24"/>
    </row>
    <row r="25" spans="2:17" ht="15.95" customHeight="1" thickTop="1" thickBot="1" x14ac:dyDescent="0.2">
      <c r="B25" s="78"/>
      <c r="C25" s="30" t="s">
        <v>44</v>
      </c>
      <c r="D25" s="31">
        <f>SUM(D12:D24)</f>
        <v>2349</v>
      </c>
      <c r="E25" s="31">
        <f>SUM(E12:E24)</f>
        <v>2613</v>
      </c>
      <c r="F25" s="31">
        <f>SUM(F12:F24)</f>
        <v>2552</v>
      </c>
      <c r="G25" s="31">
        <f>SUM(G12:G24)</f>
        <v>5165</v>
      </c>
      <c r="H25" s="32">
        <v>34.4</v>
      </c>
      <c r="I25"/>
      <c r="J25"/>
      <c r="K25"/>
      <c r="L25"/>
      <c r="M25"/>
      <c r="N25"/>
      <c r="O25"/>
      <c r="P25"/>
      <c r="Q25"/>
    </row>
    <row r="26" spans="2:17" ht="15.95" customHeight="1" x14ac:dyDescent="0.15">
      <c r="B26" s="79" t="s">
        <v>40</v>
      </c>
      <c r="C26" s="9" t="s">
        <v>41</v>
      </c>
      <c r="D26" s="4">
        <v>326</v>
      </c>
      <c r="E26" s="46">
        <v>406</v>
      </c>
      <c r="F26" s="43">
        <v>415</v>
      </c>
      <c r="G26" s="4">
        <f>SUM(E26:F26)</f>
        <v>821</v>
      </c>
      <c r="H26" s="29">
        <v>32.799999999999997</v>
      </c>
      <c r="I26"/>
      <c r="J26"/>
      <c r="K26"/>
      <c r="L26"/>
      <c r="M26"/>
      <c r="N26"/>
      <c r="O26"/>
      <c r="P26"/>
      <c r="Q26"/>
    </row>
    <row r="27" spans="2:17" ht="15.95" customHeight="1" x14ac:dyDescent="0.15">
      <c r="B27" s="80"/>
      <c r="C27" s="10" t="s">
        <v>42</v>
      </c>
      <c r="D27" s="5">
        <v>141</v>
      </c>
      <c r="E27" s="47">
        <v>163</v>
      </c>
      <c r="F27" s="44">
        <v>160</v>
      </c>
      <c r="G27" s="4">
        <f t="shared" ref="G27:G28" si="2">SUM(E27:F27)</f>
        <v>323</v>
      </c>
      <c r="H27" s="20">
        <v>31</v>
      </c>
      <c r="I27"/>
      <c r="J27"/>
      <c r="K27"/>
      <c r="L27"/>
      <c r="M27"/>
      <c r="N27"/>
      <c r="O27"/>
      <c r="P27"/>
      <c r="Q27"/>
    </row>
    <row r="28" spans="2:17" ht="15.95" customHeight="1" thickBot="1" x14ac:dyDescent="0.2">
      <c r="B28" s="80"/>
      <c r="C28" s="11" t="s">
        <v>43</v>
      </c>
      <c r="D28" s="6">
        <v>261</v>
      </c>
      <c r="E28" s="48">
        <v>290</v>
      </c>
      <c r="F28" s="45">
        <v>321</v>
      </c>
      <c r="G28" s="4">
        <f t="shared" si="2"/>
        <v>611</v>
      </c>
      <c r="H28" s="23">
        <v>39.6</v>
      </c>
      <c r="I28"/>
      <c r="J28"/>
      <c r="K28"/>
      <c r="L28"/>
      <c r="M28"/>
      <c r="N28"/>
      <c r="O28"/>
      <c r="P28"/>
      <c r="Q28"/>
    </row>
    <row r="29" spans="2:17" ht="15.95" customHeight="1" thickTop="1" thickBot="1" x14ac:dyDescent="0.2">
      <c r="B29" s="81"/>
      <c r="C29" s="33" t="s">
        <v>44</v>
      </c>
      <c r="D29" s="34">
        <f>SUM(D26:D28)</f>
        <v>728</v>
      </c>
      <c r="E29" s="34">
        <f>SUM(E26:E28)</f>
        <v>859</v>
      </c>
      <c r="F29" s="34">
        <f>SUM(F26:F28)</f>
        <v>896</v>
      </c>
      <c r="G29" s="34">
        <f>SUM(G26:G28)</f>
        <v>1755</v>
      </c>
      <c r="H29" s="35">
        <v>34.799999999999997</v>
      </c>
      <c r="I29"/>
      <c r="J29"/>
      <c r="K29"/>
      <c r="L29"/>
      <c r="M29"/>
      <c r="N29"/>
      <c r="O29"/>
      <c r="P29"/>
      <c r="Q29"/>
    </row>
    <row r="30" spans="2:17" ht="15.95" customHeight="1" x14ac:dyDescent="0.15">
      <c r="B30" s="82" t="s">
        <v>6</v>
      </c>
      <c r="C30" s="9" t="s">
        <v>7</v>
      </c>
      <c r="D30" s="4">
        <v>217</v>
      </c>
      <c r="E30" s="46">
        <v>231</v>
      </c>
      <c r="F30" s="43">
        <v>244</v>
      </c>
      <c r="G30" s="4">
        <f>SUM(E30:F30)</f>
        <v>475</v>
      </c>
      <c r="H30" s="53">
        <v>37.299999999999997</v>
      </c>
      <c r="I30"/>
      <c r="J30"/>
      <c r="K30"/>
      <c r="L30"/>
      <c r="M30"/>
      <c r="N30"/>
      <c r="O30"/>
      <c r="P30"/>
      <c r="Q30"/>
    </row>
    <row r="31" spans="2:17" ht="15.95" customHeight="1" x14ac:dyDescent="0.15">
      <c r="B31" s="83"/>
      <c r="C31" s="10" t="s">
        <v>9</v>
      </c>
      <c r="D31" s="5">
        <v>157</v>
      </c>
      <c r="E31" s="47">
        <v>167</v>
      </c>
      <c r="F31" s="44">
        <v>171</v>
      </c>
      <c r="G31" s="4">
        <f t="shared" ref="G31:G45" si="3">SUM(E31:F31)</f>
        <v>338</v>
      </c>
      <c r="H31" s="19">
        <v>40.799999999999997</v>
      </c>
      <c r="I31"/>
      <c r="J31"/>
      <c r="K31"/>
      <c r="L31"/>
      <c r="M31"/>
      <c r="N31"/>
      <c r="O31"/>
      <c r="P31"/>
      <c r="Q31"/>
    </row>
    <row r="32" spans="2:17" ht="15.95" customHeight="1" x14ac:dyDescent="0.15">
      <c r="B32" s="83"/>
      <c r="C32" s="10" t="s">
        <v>11</v>
      </c>
      <c r="D32" s="5">
        <v>32</v>
      </c>
      <c r="E32" s="47">
        <v>28</v>
      </c>
      <c r="F32" s="44">
        <v>36</v>
      </c>
      <c r="G32" s="4">
        <f t="shared" si="3"/>
        <v>64</v>
      </c>
      <c r="H32" s="26">
        <v>57.8</v>
      </c>
      <c r="I32"/>
      <c r="J32"/>
      <c r="K32"/>
      <c r="L32"/>
      <c r="M32"/>
      <c r="N32"/>
      <c r="O32"/>
      <c r="P32"/>
      <c r="Q32"/>
    </row>
    <row r="33" spans="2:17" ht="15.95" customHeight="1" x14ac:dyDescent="0.15">
      <c r="B33" s="83"/>
      <c r="C33" s="10" t="s">
        <v>12</v>
      </c>
      <c r="D33" s="5">
        <v>146</v>
      </c>
      <c r="E33" s="47">
        <v>154</v>
      </c>
      <c r="F33" s="44">
        <v>162</v>
      </c>
      <c r="G33" s="4">
        <f t="shared" si="3"/>
        <v>316</v>
      </c>
      <c r="H33" s="25">
        <v>37.299999999999997</v>
      </c>
      <c r="I33"/>
      <c r="J33"/>
      <c r="K33"/>
      <c r="L33"/>
      <c r="M33"/>
      <c r="N33"/>
      <c r="O33"/>
      <c r="P33"/>
      <c r="Q33"/>
    </row>
    <row r="34" spans="2:17" ht="15.95" customHeight="1" x14ac:dyDescent="0.15">
      <c r="B34" s="83"/>
      <c r="C34" s="10" t="s">
        <v>14</v>
      </c>
      <c r="D34" s="5">
        <v>106</v>
      </c>
      <c r="E34" s="47">
        <v>109</v>
      </c>
      <c r="F34" s="44">
        <v>104</v>
      </c>
      <c r="G34" s="4">
        <f t="shared" si="3"/>
        <v>213</v>
      </c>
      <c r="H34" s="22">
        <v>44.6</v>
      </c>
      <c r="I34"/>
      <c r="J34"/>
      <c r="K34"/>
      <c r="L34"/>
      <c r="M34"/>
      <c r="N34"/>
      <c r="O34"/>
      <c r="P34"/>
      <c r="Q34"/>
    </row>
    <row r="35" spans="2:17" ht="15.95" customHeight="1" x14ac:dyDescent="0.15">
      <c r="B35" s="83"/>
      <c r="C35" s="10" t="s">
        <v>17</v>
      </c>
      <c r="D35" s="5">
        <v>292</v>
      </c>
      <c r="E35" s="47">
        <v>280</v>
      </c>
      <c r="F35" s="44">
        <v>331</v>
      </c>
      <c r="G35" s="4">
        <f t="shared" si="3"/>
        <v>611</v>
      </c>
      <c r="H35" s="26">
        <v>45.5</v>
      </c>
      <c r="I35"/>
      <c r="J35"/>
      <c r="K35"/>
      <c r="L35"/>
      <c r="M35"/>
      <c r="N35"/>
      <c r="O35"/>
      <c r="P35"/>
      <c r="Q35"/>
    </row>
    <row r="36" spans="2:17" ht="15.95" customHeight="1" x14ac:dyDescent="0.15">
      <c r="B36" s="83"/>
      <c r="C36" s="10" t="s">
        <v>19</v>
      </c>
      <c r="D36" s="5">
        <v>145</v>
      </c>
      <c r="E36" s="47">
        <v>123</v>
      </c>
      <c r="F36" s="44">
        <v>132</v>
      </c>
      <c r="G36" s="4">
        <f t="shared" si="3"/>
        <v>255</v>
      </c>
      <c r="H36" s="20">
        <v>48.2</v>
      </c>
      <c r="I36"/>
      <c r="J36"/>
      <c r="K36"/>
      <c r="L36"/>
      <c r="M36"/>
      <c r="N36"/>
      <c r="O36"/>
      <c r="P36"/>
      <c r="Q36"/>
    </row>
    <row r="37" spans="2:17" ht="15.95" customHeight="1" x14ac:dyDescent="0.15">
      <c r="B37" s="83"/>
      <c r="C37" s="10" t="s">
        <v>21</v>
      </c>
      <c r="D37" s="5">
        <v>111</v>
      </c>
      <c r="E37" s="47">
        <v>96</v>
      </c>
      <c r="F37" s="44">
        <v>106</v>
      </c>
      <c r="G37" s="4">
        <f t="shared" si="3"/>
        <v>202</v>
      </c>
      <c r="H37" s="26">
        <v>48</v>
      </c>
      <c r="I37"/>
      <c r="J37"/>
      <c r="K37"/>
      <c r="L37"/>
      <c r="M37"/>
      <c r="N37"/>
      <c r="O37"/>
      <c r="P37"/>
      <c r="Q37"/>
    </row>
    <row r="38" spans="2:17" ht="15.95" customHeight="1" x14ac:dyDescent="0.15">
      <c r="B38" s="83"/>
      <c r="C38" s="10" t="s">
        <v>23</v>
      </c>
      <c r="D38" s="5">
        <v>86</v>
      </c>
      <c r="E38" s="47">
        <v>91</v>
      </c>
      <c r="F38" s="44">
        <v>77</v>
      </c>
      <c r="G38" s="4">
        <f t="shared" si="3"/>
        <v>168</v>
      </c>
      <c r="H38" s="19">
        <v>41.7</v>
      </c>
      <c r="I38"/>
      <c r="J38"/>
      <c r="K38"/>
      <c r="L38"/>
      <c r="M38"/>
      <c r="N38"/>
      <c r="O38"/>
      <c r="P38"/>
      <c r="Q38"/>
    </row>
    <row r="39" spans="2:17" ht="15.95" customHeight="1" x14ac:dyDescent="0.15">
      <c r="B39" s="83"/>
      <c r="C39" s="10" t="s">
        <v>25</v>
      </c>
      <c r="D39" s="5">
        <v>57</v>
      </c>
      <c r="E39" s="47">
        <v>54</v>
      </c>
      <c r="F39" s="44">
        <v>61</v>
      </c>
      <c r="G39" s="4">
        <f t="shared" si="3"/>
        <v>115</v>
      </c>
      <c r="H39" s="29">
        <v>47</v>
      </c>
      <c r="I39"/>
      <c r="J39"/>
      <c r="K39"/>
      <c r="L39"/>
      <c r="M39"/>
      <c r="N39"/>
      <c r="O39"/>
      <c r="P39"/>
      <c r="Q39"/>
    </row>
    <row r="40" spans="2:17" ht="15.95" customHeight="1" x14ac:dyDescent="0.15">
      <c r="B40" s="83"/>
      <c r="C40" s="10" t="s">
        <v>27</v>
      </c>
      <c r="D40" s="5">
        <v>41</v>
      </c>
      <c r="E40" s="47">
        <v>27</v>
      </c>
      <c r="F40" s="44">
        <v>49</v>
      </c>
      <c r="G40" s="4">
        <f t="shared" si="3"/>
        <v>76</v>
      </c>
      <c r="H40" s="22">
        <v>59.2</v>
      </c>
      <c r="I40"/>
      <c r="J40"/>
      <c r="K40"/>
      <c r="L40"/>
      <c r="M40"/>
      <c r="N40"/>
      <c r="O40"/>
      <c r="P40"/>
      <c r="Q40"/>
    </row>
    <row r="41" spans="2:17" ht="15.95" customHeight="1" x14ac:dyDescent="0.15">
      <c r="B41" s="83"/>
      <c r="C41" s="10" t="s">
        <v>29</v>
      </c>
      <c r="D41" s="5">
        <v>47</v>
      </c>
      <c r="E41" s="47">
        <v>47</v>
      </c>
      <c r="F41" s="44">
        <v>65</v>
      </c>
      <c r="G41" s="4">
        <f t="shared" si="3"/>
        <v>112</v>
      </c>
      <c r="H41" s="16">
        <v>46.4</v>
      </c>
      <c r="I41"/>
      <c r="J41"/>
      <c r="K41"/>
      <c r="L41"/>
      <c r="M41"/>
      <c r="N41"/>
      <c r="O41"/>
      <c r="P41"/>
      <c r="Q41"/>
    </row>
    <row r="42" spans="2:17" ht="15.95" customHeight="1" x14ac:dyDescent="0.15">
      <c r="B42" s="83"/>
      <c r="C42" s="10" t="s">
        <v>31</v>
      </c>
      <c r="D42" s="5">
        <v>266</v>
      </c>
      <c r="E42" s="47">
        <v>297</v>
      </c>
      <c r="F42" s="44">
        <v>290</v>
      </c>
      <c r="G42" s="4">
        <f t="shared" si="3"/>
        <v>587</v>
      </c>
      <c r="H42" s="29">
        <v>30.8</v>
      </c>
      <c r="I42"/>
      <c r="J42"/>
      <c r="K42"/>
      <c r="L42"/>
      <c r="M42"/>
      <c r="N42"/>
      <c r="O42"/>
      <c r="P42"/>
      <c r="Q42"/>
    </row>
    <row r="43" spans="2:17" ht="15.95" customHeight="1" x14ac:dyDescent="0.15">
      <c r="B43" s="83"/>
      <c r="C43" s="10" t="s">
        <v>33</v>
      </c>
      <c r="D43" s="5">
        <v>60</v>
      </c>
      <c r="E43" s="47">
        <v>69</v>
      </c>
      <c r="F43" s="44">
        <v>62</v>
      </c>
      <c r="G43" s="4">
        <f t="shared" si="3"/>
        <v>131</v>
      </c>
      <c r="H43" s="27">
        <v>45</v>
      </c>
      <c r="I43"/>
      <c r="J43"/>
      <c r="K43"/>
      <c r="L43"/>
      <c r="M43"/>
      <c r="N43"/>
      <c r="O43"/>
      <c r="P43"/>
      <c r="Q43"/>
    </row>
    <row r="44" spans="2:17" ht="15.95" customHeight="1" x14ac:dyDescent="0.15">
      <c r="B44" s="83"/>
      <c r="C44" s="10" t="s">
        <v>35</v>
      </c>
      <c r="D44" s="5">
        <v>371</v>
      </c>
      <c r="E44" s="47">
        <v>411</v>
      </c>
      <c r="F44" s="44">
        <v>427</v>
      </c>
      <c r="G44" s="4">
        <f t="shared" si="3"/>
        <v>838</v>
      </c>
      <c r="H44" s="19">
        <v>27.9</v>
      </c>
      <c r="I44"/>
      <c r="J44"/>
      <c r="K44"/>
      <c r="L44"/>
      <c r="M44"/>
      <c r="N44"/>
      <c r="O44"/>
      <c r="P44"/>
      <c r="Q44"/>
    </row>
    <row r="45" spans="2:17" ht="15.95" customHeight="1" thickBot="1" x14ac:dyDescent="0.2">
      <c r="B45" s="83"/>
      <c r="C45" s="11" t="s">
        <v>37</v>
      </c>
      <c r="D45" s="6">
        <v>274</v>
      </c>
      <c r="E45" s="48">
        <v>294</v>
      </c>
      <c r="F45" s="45">
        <v>292</v>
      </c>
      <c r="G45" s="6">
        <f t="shared" si="3"/>
        <v>586</v>
      </c>
      <c r="H45" s="23">
        <v>34.799999999999997</v>
      </c>
      <c r="I45"/>
      <c r="J45"/>
      <c r="K45"/>
      <c r="L45"/>
      <c r="M45"/>
      <c r="N45"/>
      <c r="O45"/>
      <c r="P45"/>
      <c r="Q45"/>
    </row>
    <row r="46" spans="2:17" ht="15.95" customHeight="1" thickTop="1" thickBot="1" x14ac:dyDescent="0.2">
      <c r="B46" s="84"/>
      <c r="C46" s="12" t="s">
        <v>45</v>
      </c>
      <c r="D46" s="7">
        <f>SUM(D30:D45)</f>
        <v>2408</v>
      </c>
      <c r="E46" s="7">
        <f>SUM(E30:E45)</f>
        <v>2478</v>
      </c>
      <c r="F46" s="7">
        <f>SUM(F30:F45)</f>
        <v>2609</v>
      </c>
      <c r="G46" s="7">
        <f>SUM(G30:G45)</f>
        <v>5087</v>
      </c>
      <c r="H46" s="28">
        <v>38.6</v>
      </c>
      <c r="I46"/>
      <c r="J46"/>
      <c r="K46"/>
      <c r="L46"/>
      <c r="M46"/>
      <c r="N46"/>
      <c r="O46"/>
      <c r="P46"/>
      <c r="Q46"/>
    </row>
    <row r="47" spans="2:17" x14ac:dyDescent="0.15">
      <c r="I47"/>
      <c r="J47"/>
      <c r="K47"/>
      <c r="L47"/>
      <c r="M47"/>
      <c r="N47"/>
      <c r="O47"/>
      <c r="P47"/>
      <c r="Q47"/>
    </row>
    <row r="48" spans="2:17" ht="29.25" thickBot="1" x14ac:dyDescent="0.2">
      <c r="B48" s="13" t="s">
        <v>49</v>
      </c>
      <c r="C48" s="85">
        <f>D11+D25+D29+D46</f>
        <v>7302</v>
      </c>
      <c r="D48" s="85"/>
      <c r="E48" s="85">
        <f>G11+G25+G29+G46</f>
        <v>15905</v>
      </c>
      <c r="F48" s="85"/>
      <c r="G48" s="72">
        <v>0.35699999999999998</v>
      </c>
      <c r="H48" s="72"/>
      <c r="I48"/>
      <c r="J48"/>
      <c r="K48"/>
      <c r="L48"/>
      <c r="M48"/>
      <c r="N48"/>
      <c r="O48"/>
      <c r="P48"/>
      <c r="Q48"/>
    </row>
    <row r="49" spans="2:17" ht="25.5" thickTop="1" x14ac:dyDescent="0.15">
      <c r="C49" s="39"/>
      <c r="D49" s="8" t="s">
        <v>47</v>
      </c>
      <c r="E49" s="39"/>
      <c r="F49" s="8" t="s">
        <v>48</v>
      </c>
      <c r="G49" s="14"/>
      <c r="H49" s="8" t="s">
        <v>54</v>
      </c>
      <c r="I49"/>
      <c r="J49"/>
      <c r="K49"/>
      <c r="L49"/>
      <c r="M49"/>
      <c r="N49"/>
      <c r="O49"/>
      <c r="P49"/>
      <c r="Q49"/>
    </row>
    <row r="50" spans="2:17" x14ac:dyDescent="0.15">
      <c r="B50"/>
      <c r="C50"/>
      <c r="D50"/>
      <c r="E50"/>
      <c r="F50"/>
      <c r="G50"/>
      <c r="H50"/>
    </row>
    <row r="51" spans="2:17" x14ac:dyDescent="0.15">
      <c r="B51"/>
      <c r="C51"/>
      <c r="D51"/>
      <c r="E51"/>
      <c r="F51"/>
      <c r="G51"/>
      <c r="H51"/>
    </row>
    <row r="52" spans="2:17" x14ac:dyDescent="0.15">
      <c r="B52"/>
      <c r="C52"/>
      <c r="D52"/>
      <c r="E52"/>
      <c r="F52"/>
      <c r="G52"/>
      <c r="H52"/>
    </row>
    <row r="53" spans="2:17" x14ac:dyDescent="0.15">
      <c r="B53"/>
      <c r="C53"/>
      <c r="D53"/>
      <c r="E53"/>
      <c r="F53"/>
      <c r="G53"/>
      <c r="H53"/>
    </row>
    <row r="54" spans="2:17" x14ac:dyDescent="0.15">
      <c r="B54"/>
      <c r="C54"/>
      <c r="D54"/>
      <c r="E54"/>
      <c r="F54"/>
      <c r="G54"/>
      <c r="H54"/>
    </row>
    <row r="55" spans="2:17" x14ac:dyDescent="0.15">
      <c r="B55"/>
      <c r="C55"/>
      <c r="D55"/>
      <c r="E55"/>
      <c r="F55"/>
      <c r="G55"/>
      <c r="H55"/>
    </row>
    <row r="56" spans="2:17" x14ac:dyDescent="0.15">
      <c r="B56"/>
      <c r="C56"/>
      <c r="D56"/>
      <c r="E56"/>
      <c r="F56"/>
      <c r="G56"/>
      <c r="H56"/>
    </row>
    <row r="57" spans="2:17" x14ac:dyDescent="0.15">
      <c r="B57"/>
      <c r="C57"/>
      <c r="D57"/>
      <c r="E57"/>
      <c r="F57"/>
      <c r="G57"/>
      <c r="H57"/>
    </row>
    <row r="58" spans="2:17" x14ac:dyDescent="0.15">
      <c r="B58"/>
      <c r="C58"/>
      <c r="D58"/>
      <c r="E58"/>
      <c r="F58"/>
      <c r="G58"/>
      <c r="H58"/>
    </row>
    <row r="59" spans="2:17" x14ac:dyDescent="0.15">
      <c r="B59"/>
      <c r="C59"/>
      <c r="D59"/>
      <c r="E59"/>
      <c r="F59"/>
      <c r="G59"/>
      <c r="H59"/>
    </row>
    <row r="60" spans="2:17" x14ac:dyDescent="0.15">
      <c r="B60"/>
      <c r="C60"/>
      <c r="D60"/>
      <c r="E60"/>
      <c r="F60"/>
      <c r="G60"/>
      <c r="H60"/>
    </row>
    <row r="61" spans="2:17" x14ac:dyDescent="0.15">
      <c r="B61"/>
      <c r="C61"/>
      <c r="D61"/>
      <c r="E61"/>
      <c r="F61"/>
      <c r="G61"/>
      <c r="H61"/>
    </row>
    <row r="62" spans="2:17" x14ac:dyDescent="0.15">
      <c r="B62"/>
      <c r="C62"/>
      <c r="D62"/>
      <c r="E62"/>
      <c r="F62"/>
      <c r="G62"/>
      <c r="H62"/>
    </row>
    <row r="63" spans="2:17" x14ac:dyDescent="0.15">
      <c r="B63"/>
      <c r="C63"/>
      <c r="D63"/>
      <c r="E63"/>
      <c r="F63"/>
      <c r="G63"/>
      <c r="H63"/>
    </row>
    <row r="64" spans="2:17" x14ac:dyDescent="0.15">
      <c r="B64"/>
      <c r="C64"/>
      <c r="D64"/>
      <c r="E64"/>
      <c r="F64"/>
      <c r="G64"/>
      <c r="H64"/>
    </row>
    <row r="65" spans="2:8" x14ac:dyDescent="0.15">
      <c r="B65"/>
      <c r="C65"/>
      <c r="D65"/>
      <c r="E65"/>
      <c r="F65"/>
      <c r="G65"/>
      <c r="H65"/>
    </row>
    <row r="66" spans="2:8" x14ac:dyDescent="0.15">
      <c r="B66"/>
      <c r="C66"/>
      <c r="D66"/>
      <c r="E66"/>
      <c r="F66"/>
      <c r="G66"/>
      <c r="H66"/>
    </row>
    <row r="67" spans="2:8" x14ac:dyDescent="0.15">
      <c r="B67"/>
      <c r="C67"/>
      <c r="D67"/>
      <c r="E67"/>
      <c r="F67"/>
      <c r="G67"/>
      <c r="H67"/>
    </row>
    <row r="68" spans="2:8" x14ac:dyDescent="0.15">
      <c r="B68"/>
      <c r="C68"/>
      <c r="D68"/>
      <c r="E68"/>
      <c r="F68"/>
      <c r="G68"/>
      <c r="H68"/>
    </row>
    <row r="69" spans="2:8" x14ac:dyDescent="0.15">
      <c r="B69"/>
      <c r="C69"/>
      <c r="D69"/>
      <c r="E69"/>
      <c r="F69"/>
      <c r="G69"/>
      <c r="H69"/>
    </row>
    <row r="70" spans="2:8" x14ac:dyDescent="0.15">
      <c r="B70"/>
      <c r="C70"/>
      <c r="D70"/>
      <c r="E70"/>
      <c r="F70"/>
      <c r="G70"/>
      <c r="H70"/>
    </row>
    <row r="71" spans="2:8" x14ac:dyDescent="0.15">
      <c r="B71"/>
      <c r="C71"/>
      <c r="D71"/>
      <c r="E71"/>
      <c r="F71"/>
      <c r="G71"/>
      <c r="H71"/>
    </row>
    <row r="72" spans="2:8" x14ac:dyDescent="0.15">
      <c r="B72"/>
      <c r="C72"/>
      <c r="D72"/>
      <c r="E72"/>
      <c r="F72"/>
      <c r="G72"/>
      <c r="H72"/>
    </row>
    <row r="73" spans="2:8" x14ac:dyDescent="0.15">
      <c r="B73"/>
      <c r="C73"/>
      <c r="D73"/>
      <c r="E73"/>
      <c r="F73"/>
      <c r="G73"/>
      <c r="H73"/>
    </row>
    <row r="74" spans="2:8" x14ac:dyDescent="0.15">
      <c r="B74"/>
      <c r="C74"/>
      <c r="D74"/>
      <c r="E74"/>
      <c r="F74"/>
      <c r="G74"/>
      <c r="H74"/>
    </row>
    <row r="75" spans="2:8" x14ac:dyDescent="0.15">
      <c r="B75"/>
      <c r="C75"/>
      <c r="D75"/>
      <c r="E75"/>
      <c r="F75"/>
      <c r="G75"/>
      <c r="H75"/>
    </row>
    <row r="76" spans="2:8" x14ac:dyDescent="0.15">
      <c r="B76"/>
      <c r="C76"/>
      <c r="D76"/>
      <c r="E76"/>
      <c r="F76"/>
      <c r="G76"/>
      <c r="H76"/>
    </row>
    <row r="77" spans="2:8" x14ac:dyDescent="0.15">
      <c r="B77"/>
      <c r="C77"/>
      <c r="D77"/>
      <c r="E77"/>
      <c r="F77"/>
      <c r="G77"/>
      <c r="H77"/>
    </row>
    <row r="78" spans="2:8" x14ac:dyDescent="0.15">
      <c r="B78"/>
      <c r="C78"/>
      <c r="D78"/>
      <c r="E78"/>
      <c r="F78"/>
      <c r="G78"/>
      <c r="H78"/>
    </row>
    <row r="79" spans="2:8" x14ac:dyDescent="0.15">
      <c r="B79"/>
      <c r="C79"/>
      <c r="D79"/>
      <c r="E79"/>
      <c r="F79"/>
      <c r="G79"/>
      <c r="H79"/>
    </row>
    <row r="80" spans="2:8" x14ac:dyDescent="0.15">
      <c r="B80"/>
      <c r="C80"/>
      <c r="D80"/>
      <c r="E80"/>
      <c r="F80"/>
      <c r="G80"/>
      <c r="H80"/>
    </row>
    <row r="81" spans="2:8" x14ac:dyDescent="0.15">
      <c r="B81"/>
      <c r="C81"/>
      <c r="D81"/>
      <c r="E81"/>
      <c r="F81"/>
      <c r="G81"/>
      <c r="H81"/>
    </row>
    <row r="82" spans="2:8" x14ac:dyDescent="0.15">
      <c r="B82"/>
      <c r="C82"/>
      <c r="D82"/>
      <c r="E82"/>
      <c r="F82"/>
      <c r="G82"/>
      <c r="H82"/>
    </row>
    <row r="83" spans="2:8" x14ac:dyDescent="0.15">
      <c r="B83"/>
      <c r="C83"/>
      <c r="D83"/>
      <c r="E83"/>
      <c r="F83"/>
      <c r="G83"/>
      <c r="H83"/>
    </row>
    <row r="84" spans="2:8" x14ac:dyDescent="0.15">
      <c r="B84"/>
      <c r="C84"/>
      <c r="D84"/>
      <c r="E84"/>
      <c r="F84"/>
      <c r="G84"/>
      <c r="H84"/>
    </row>
    <row r="85" spans="2:8" x14ac:dyDescent="0.15">
      <c r="B85"/>
      <c r="C85"/>
      <c r="D85"/>
      <c r="E85"/>
      <c r="F85"/>
      <c r="G85"/>
      <c r="H85"/>
    </row>
    <row r="86" spans="2:8" x14ac:dyDescent="0.15">
      <c r="B86"/>
      <c r="C86"/>
      <c r="D86"/>
      <c r="E86"/>
      <c r="F86"/>
      <c r="G86"/>
      <c r="H86"/>
    </row>
    <row r="87" spans="2:8" x14ac:dyDescent="0.15">
      <c r="B87"/>
      <c r="C87"/>
      <c r="D87"/>
      <c r="E87"/>
      <c r="F87"/>
      <c r="G87"/>
      <c r="H87"/>
    </row>
    <row r="88" spans="2:8" x14ac:dyDescent="0.15">
      <c r="B88"/>
      <c r="C88"/>
      <c r="D88"/>
      <c r="E88"/>
      <c r="F88"/>
      <c r="G88"/>
      <c r="H88"/>
    </row>
    <row r="89" spans="2:8" x14ac:dyDescent="0.15">
      <c r="B89"/>
      <c r="C89"/>
      <c r="D89"/>
      <c r="E89"/>
      <c r="F89"/>
      <c r="G89"/>
      <c r="H89"/>
    </row>
    <row r="90" spans="2:8" x14ac:dyDescent="0.15">
      <c r="B90"/>
      <c r="C90"/>
      <c r="D90"/>
      <c r="E90"/>
      <c r="F90"/>
      <c r="G90"/>
      <c r="H90"/>
    </row>
    <row r="91" spans="2:8" x14ac:dyDescent="0.15">
      <c r="B91"/>
      <c r="C91"/>
      <c r="D91"/>
      <c r="E91"/>
      <c r="F91"/>
      <c r="G91"/>
      <c r="H91"/>
    </row>
    <row r="92" spans="2:8" x14ac:dyDescent="0.15">
      <c r="B92"/>
      <c r="C92"/>
      <c r="D92"/>
      <c r="E92"/>
      <c r="F92"/>
      <c r="G92"/>
      <c r="H92"/>
    </row>
  </sheetData>
  <sheetProtection algorithmName="SHA-512" hashValue="BvBh5pW0htfYeM8hYTNqZ/CPQSzGBCE4nGhOy4Jgfv5DQKwOFr+AAfojroWVdjO06ff2Rq1R9SJ9vUDARqOJjg==" saltValue="weK/dSfHyIVhkyRIrSbLGA==" spinCount="100000" sheet="1" selectLockedCells="1" selectUnlockedCells="1"/>
  <protectedRanges>
    <protectedRange algorithmName="SHA-512" hashValue="FXZyS35zUHQB9njL0yC3bpGveWGDZdKK6Y+HeSIhSfREVBtFzRhQPIQhAT+Gw+9RxACqIV65pu+c4ftxJ6WgFA==" saltValue="TvQZMdryCF2u1koHYk3ifQ==" spinCount="100000" sqref="D46:G46 D29:G29 D25:G25 D11:G11" name="範囲6"/>
  </protectedRanges>
  <mergeCells count="14">
    <mergeCell ref="B1:H1"/>
    <mergeCell ref="G2:H2"/>
    <mergeCell ref="B4:B5"/>
    <mergeCell ref="C4:C5"/>
    <mergeCell ref="D4:D5"/>
    <mergeCell ref="E4:G4"/>
    <mergeCell ref="H4:H5"/>
    <mergeCell ref="G48:H48"/>
    <mergeCell ref="B6:B11"/>
    <mergeCell ref="B12:B25"/>
    <mergeCell ref="B26:B29"/>
    <mergeCell ref="B30:B46"/>
    <mergeCell ref="C48:D48"/>
    <mergeCell ref="E48:F48"/>
  </mergeCells>
  <phoneticPr fontId="3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R2.4</vt:lpstr>
      <vt:lpstr>R2.5</vt:lpstr>
      <vt:lpstr>R2.6</vt:lpstr>
      <vt:lpstr>R2.7</vt:lpstr>
      <vt:lpstr>R2.8</vt:lpstr>
      <vt:lpstr>R2.9</vt:lpstr>
      <vt:lpstr>R2.10</vt:lpstr>
      <vt:lpstr>R2.11</vt:lpstr>
      <vt:lpstr>R2.12</vt:lpstr>
      <vt:lpstr>R3.1</vt:lpstr>
      <vt:lpstr>R3.2</vt:lpstr>
      <vt:lpstr>R3.3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　弥生</dc:creator>
  <cp:lastModifiedBy>n355</cp:lastModifiedBy>
  <cp:lastPrinted>2021-04-09T03:51:41Z</cp:lastPrinted>
  <dcterms:created xsi:type="dcterms:W3CDTF">2014-10-03T07:36:47Z</dcterms:created>
  <dcterms:modified xsi:type="dcterms:W3CDTF">2021-04-22T05:33:48Z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コピーと空欄_1" visible="true" label="新規シート" imageMso="HappyFace" onAction="コピーと空欄"/>
      </mso:documentControls>
    </mso:qat>
  </mso:ribbon>
</mso:customUI>
</file>