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3E613CEF-E762-46A7-BDE6-03E5BB4B4A69}" xr6:coauthVersionLast="47" xr6:coauthVersionMax="47" xr10:uidLastSave="{00000000-0000-0000-0000-000000000000}"/>
  <bookViews>
    <workbookView xWindow="9864" yWindow="0" windowWidth="13248" windowHeight="12204" xr2:uid="{D0C80D73-E7D3-48AA-A472-02BCBF16B954}"/>
  </bookViews>
  <sheets>
    <sheet name="基準への適合状況" sheetId="11" r:id="rId1"/>
    <sheet name="（参考）基準への適合状況" sheetId="14" r:id="rId2"/>
  </sheets>
  <definedNames>
    <definedName name="_xlnm.Print_Area" localSheetId="1">'（参考）基準への適合状況'!$A$1:$O$46</definedName>
    <definedName name="_xlnm.Print_Area" localSheetId="0">基準への適合状況!$A$1:$O$46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14" l="1"/>
  <c r="K22" i="11" l="1"/>
  <c r="J42" i="14" l="1"/>
  <c r="I42" i="14"/>
  <c r="H42" i="14"/>
  <c r="J33" i="14"/>
  <c r="I33" i="14"/>
  <c r="J21" i="14"/>
  <c r="I21" i="14"/>
  <c r="H21" i="14"/>
  <c r="J17" i="14"/>
  <c r="I17" i="14"/>
  <c r="H17" i="14"/>
  <c r="J13" i="14"/>
  <c r="J16" i="14" s="1"/>
  <c r="I13" i="14"/>
  <c r="I16" i="14" s="1"/>
  <c r="H13" i="14"/>
  <c r="H16" i="14" s="1"/>
  <c r="J20" i="14" l="1"/>
  <c r="J22" i="14" s="1"/>
  <c r="I20" i="14"/>
  <c r="I22" i="14" s="1"/>
  <c r="H20" i="14"/>
  <c r="H22" i="14" s="1"/>
  <c r="J42" i="11"/>
  <c r="I42" i="11"/>
  <c r="H42" i="11"/>
  <c r="J33" i="11"/>
  <c r="I33" i="11"/>
  <c r="H33" i="11"/>
  <c r="H13" i="11"/>
  <c r="H21" i="11"/>
  <c r="H17" i="11"/>
  <c r="J13" i="11"/>
  <c r="I13" i="11"/>
  <c r="K22" i="14" l="1"/>
  <c r="M22" i="14" s="1"/>
  <c r="I16" i="11"/>
  <c r="I21" i="11"/>
  <c r="J21" i="11"/>
  <c r="J16" i="11"/>
  <c r="I17" i="11"/>
  <c r="H16" i="11"/>
  <c r="H20" i="11" s="1"/>
  <c r="H22" i="11" s="1"/>
  <c r="J17" i="11"/>
  <c r="J20" i="11" l="1"/>
  <c r="J22" i="11" s="1"/>
  <c r="I20" i="11"/>
  <c r="I22" i="11" s="1"/>
  <c r="M22" i="11" s="1"/>
</calcChain>
</file>

<file path=xl/sharedStrings.xml><?xml version="1.0" encoding="utf-8"?>
<sst xmlns="http://schemas.openxmlformats.org/spreadsheetml/2006/main" count="156" uniqueCount="67">
  <si>
    <t>（別紙）</t>
    <rPh sb="1" eb="3">
      <t>ベッシ</t>
    </rPh>
    <phoneticPr fontId="2"/>
  </si>
  <si>
    <t>基準への適合状況（先端設備等に係る投資計画）</t>
    <rPh sb="9" eb="13">
      <t>センタンセツビ</t>
    </rPh>
    <rPh sb="13" eb="14">
      <t>トウ</t>
    </rPh>
    <rPh sb="15" eb="16">
      <t>カカ</t>
    </rPh>
    <rPh sb="17" eb="21">
      <t>トウシケイカク</t>
    </rPh>
    <phoneticPr fontId="2"/>
  </si>
  <si>
    <t>投資利益率（⑭）＝</t>
    <phoneticPr fontId="2"/>
  </si>
  <si>
    <t>各年度において増加する営業利益と減価償却費の合計額
（設備の取得等をする年度の翌年度以降3ヵ年度におけるものに限る。）を平均した額</t>
    <phoneticPr fontId="2"/>
  </si>
  <si>
    <t>＞</t>
    <phoneticPr fontId="2"/>
  </si>
  <si>
    <t>設備の取得等をする年度におけるその取得する設備の取得価額の合計額</t>
    <rPh sb="5" eb="6">
      <t>トウ</t>
    </rPh>
    <phoneticPr fontId="2"/>
  </si>
  <si>
    <t>＜投資の目的＞</t>
    <phoneticPr fontId="2"/>
  </si>
  <si>
    <t>（単位：千円）</t>
    <phoneticPr fontId="2"/>
  </si>
  <si>
    <r>
      <t>設備投資に伴う</t>
    </r>
    <r>
      <rPr>
        <b/>
        <u/>
        <sz val="14"/>
        <color theme="1"/>
        <rFont val="メイリオ"/>
        <family val="3"/>
        <charset val="128"/>
      </rPr>
      <t>変化額</t>
    </r>
    <rPh sb="0" eb="2">
      <t>セツビ</t>
    </rPh>
    <rPh sb="2" eb="4">
      <t>トウシ</t>
    </rPh>
    <rPh sb="5" eb="6">
      <t>トモナ</t>
    </rPh>
    <rPh sb="7" eb="9">
      <t>ヘンカ</t>
    </rPh>
    <rPh sb="9" eb="10">
      <t>ガク</t>
    </rPh>
    <phoneticPr fontId="2"/>
  </si>
  <si>
    <t>投資年度</t>
    <rPh sb="0" eb="2">
      <t>トウシ</t>
    </rPh>
    <rPh sb="2" eb="4">
      <t>ネンド</t>
    </rPh>
    <phoneticPr fontId="1"/>
  </si>
  <si>
    <t>投資年度の翌年度以降3ヵ年度</t>
    <rPh sb="0" eb="4">
      <t>トウシネンド</t>
    </rPh>
    <rPh sb="5" eb="8">
      <t>ヨクネンド</t>
    </rPh>
    <rPh sb="8" eb="10">
      <t>イコウ</t>
    </rPh>
    <rPh sb="12" eb="13">
      <t>ネン</t>
    </rPh>
    <rPh sb="13" eb="14">
      <t>ド</t>
    </rPh>
    <phoneticPr fontId="2"/>
  </si>
  <si>
    <r>
      <t xml:space="preserve">3年度平均
</t>
    </r>
    <r>
      <rPr>
        <b/>
        <sz val="10"/>
        <color theme="1"/>
        <rFont val="メイリオ"/>
        <family val="3"/>
        <charset val="128"/>
      </rPr>
      <t>（⑫の単純平均）</t>
    </r>
    <rPh sb="1" eb="2">
      <t>ネン</t>
    </rPh>
    <rPh sb="2" eb="3">
      <t>ド</t>
    </rPh>
    <rPh sb="3" eb="5">
      <t>ヘイキン</t>
    </rPh>
    <rPh sb="9" eb="13">
      <t>タンジュンヘイキン</t>
    </rPh>
    <phoneticPr fontId="2"/>
  </si>
  <si>
    <t>投資利益率
（⑬÷①）</t>
    <phoneticPr fontId="2"/>
  </si>
  <si>
    <t>1年度後</t>
    <rPh sb="1" eb="3">
      <t>ネンド</t>
    </rPh>
    <rPh sb="3" eb="4">
      <t>ゴ</t>
    </rPh>
    <phoneticPr fontId="2"/>
  </si>
  <si>
    <t>2年度後</t>
    <rPh sb="1" eb="3">
      <t>ネンド</t>
    </rPh>
    <rPh sb="3" eb="4">
      <t>ゴ</t>
    </rPh>
    <phoneticPr fontId="2"/>
  </si>
  <si>
    <t>3年度後</t>
    <rPh sb="1" eb="3">
      <t>ネンド</t>
    </rPh>
    <rPh sb="3" eb="4">
      <t>ゴ</t>
    </rPh>
    <phoneticPr fontId="2"/>
  </si>
  <si>
    <t>設備投資額</t>
    <rPh sb="0" eb="2">
      <t>セツビ</t>
    </rPh>
    <rPh sb="2" eb="5">
      <t>トウシガク</t>
    </rPh>
    <phoneticPr fontId="1"/>
  </si>
  <si>
    <t>①</t>
    <phoneticPr fontId="2"/>
  </si>
  <si>
    <t>売上高</t>
    <rPh sb="2" eb="3">
      <t>ダカ</t>
    </rPh>
    <phoneticPr fontId="1"/>
  </si>
  <si>
    <t>②</t>
    <phoneticPr fontId="2"/>
  </si>
  <si>
    <t>売上原価（＝④＋⑤）</t>
    <rPh sb="0" eb="2">
      <t>ウリアゲ</t>
    </rPh>
    <rPh sb="2" eb="4">
      <t>ゲンカ</t>
    </rPh>
    <phoneticPr fontId="1"/>
  </si>
  <si>
    <t>③</t>
    <phoneticPr fontId="2"/>
  </si>
  <si>
    <t>減価償却費以外</t>
    <rPh sb="0" eb="2">
      <t>ゲンカ</t>
    </rPh>
    <rPh sb="2" eb="5">
      <t>ショウキャクヒ</t>
    </rPh>
    <rPh sb="5" eb="7">
      <t>イガイ</t>
    </rPh>
    <phoneticPr fontId="2"/>
  </si>
  <si>
    <t>④</t>
    <phoneticPr fontId="2"/>
  </si>
  <si>
    <t>減価償却費</t>
    <rPh sb="0" eb="2">
      <t>ゲンカ</t>
    </rPh>
    <rPh sb="2" eb="5">
      <t>ショウキャクヒ</t>
    </rPh>
    <phoneticPr fontId="2"/>
  </si>
  <si>
    <t>⑤</t>
    <phoneticPr fontId="2"/>
  </si>
  <si>
    <t>売上総利益（＝②－③）</t>
    <rPh sb="0" eb="2">
      <t>ウリアゲ</t>
    </rPh>
    <rPh sb="2" eb="5">
      <t>ソウリエキ</t>
    </rPh>
    <rPh sb="4" eb="5">
      <t>エイリ</t>
    </rPh>
    <phoneticPr fontId="1"/>
  </si>
  <si>
    <t>⑥</t>
    <phoneticPr fontId="2"/>
  </si>
  <si>
    <t>販管費（＝⑧＋⑨）</t>
    <rPh sb="0" eb="1">
      <t>ハン</t>
    </rPh>
    <phoneticPr fontId="1"/>
  </si>
  <si>
    <t>⑦</t>
    <phoneticPr fontId="2"/>
  </si>
  <si>
    <t>⑧</t>
    <phoneticPr fontId="2"/>
  </si>
  <si>
    <t>⑨</t>
    <phoneticPr fontId="2"/>
  </si>
  <si>
    <t>営業利益（＝⑥－⑦）</t>
    <rPh sb="0" eb="2">
      <t>エイギョウ</t>
    </rPh>
    <rPh sb="2" eb="4">
      <t>リエキ</t>
    </rPh>
    <phoneticPr fontId="1"/>
  </si>
  <si>
    <t>⑩</t>
    <phoneticPr fontId="2"/>
  </si>
  <si>
    <t>減価償却費（＝⑤＋⑨）</t>
    <rPh sb="0" eb="2">
      <t>ゲンカ</t>
    </rPh>
    <rPh sb="2" eb="4">
      <t>ショウキャク</t>
    </rPh>
    <rPh sb="4" eb="5">
      <t>ヒ</t>
    </rPh>
    <phoneticPr fontId="1"/>
  </si>
  <si>
    <t>⑪</t>
    <phoneticPr fontId="2"/>
  </si>
  <si>
    <t>営業利益＋減価償却費（＝⑩＋⑪）</t>
    <rPh sb="0" eb="2">
      <t>エイギョウ</t>
    </rPh>
    <rPh sb="2" eb="4">
      <t>リエキ</t>
    </rPh>
    <rPh sb="5" eb="7">
      <t>ゲンカ</t>
    </rPh>
    <rPh sb="7" eb="10">
      <t>ショウキャクヒ</t>
    </rPh>
    <phoneticPr fontId="1"/>
  </si>
  <si>
    <t>⑫</t>
    <phoneticPr fontId="2"/>
  </si>
  <si>
    <t>⑬</t>
    <phoneticPr fontId="2"/>
  </si>
  <si>
    <t>⑭</t>
    <phoneticPr fontId="2"/>
  </si>
  <si>
    <t>　本件設備投資による効果について</t>
    <phoneticPr fontId="2"/>
  </si>
  <si>
    <t>※新規設備投資による効果を記載（適宜、編集して記載。別紙等でも可）</t>
    <rPh sb="16" eb="18">
      <t>テキギ</t>
    </rPh>
    <rPh sb="19" eb="21">
      <t>ヘンシュウ</t>
    </rPh>
    <rPh sb="23" eb="25">
      <t>キサイ</t>
    </rPh>
    <phoneticPr fontId="2"/>
  </si>
  <si>
    <t>（１）売上高への効果</t>
    <rPh sb="8" eb="10">
      <t>コウカ</t>
    </rPh>
    <phoneticPr fontId="2"/>
  </si>
  <si>
    <t>（単位：千円）</t>
  </si>
  <si>
    <t>備考</t>
    <rPh sb="0" eb="2">
      <t>ビコウ</t>
    </rPh>
    <phoneticPr fontId="2"/>
  </si>
  <si>
    <t>売上高の変化額　</t>
    <rPh sb="4" eb="6">
      <t>ヘンカ</t>
    </rPh>
    <rPh sb="6" eb="7">
      <t>ガク</t>
    </rPh>
    <phoneticPr fontId="2"/>
  </si>
  <si>
    <t>（＝②）</t>
    <phoneticPr fontId="2"/>
  </si>
  <si>
    <t>←上記②に転記</t>
    <rPh sb="1" eb="3">
      <t>ジョウキ</t>
    </rPh>
    <rPh sb="5" eb="7">
      <t>テンキ</t>
    </rPh>
    <phoneticPr fontId="2"/>
  </si>
  <si>
    <t>（２）売上原価への効果</t>
    <phoneticPr fontId="2"/>
  </si>
  <si>
    <t>売上原価の変化額（減価償却費以外）　計　</t>
    <rPh sb="5" eb="8">
      <t>ヘンカガク</t>
    </rPh>
    <rPh sb="18" eb="19">
      <t>ケイ</t>
    </rPh>
    <phoneticPr fontId="2"/>
  </si>
  <si>
    <t>（＝④）</t>
    <phoneticPr fontId="2"/>
  </si>
  <si>
    <t>←上記④に転記</t>
    <rPh sb="1" eb="3">
      <t>ジョウキ</t>
    </rPh>
    <rPh sb="5" eb="7">
      <t>テンキ</t>
    </rPh>
    <phoneticPr fontId="2"/>
  </si>
  <si>
    <t>（３）販管費への効果</t>
    <phoneticPr fontId="2"/>
  </si>
  <si>
    <t>販管費の変化額（減価償却費以外）　計　</t>
    <rPh sb="4" eb="7">
      <t>ヘンカガク</t>
    </rPh>
    <rPh sb="17" eb="18">
      <t>ケイ</t>
    </rPh>
    <phoneticPr fontId="2"/>
  </si>
  <si>
    <t>（＝⑧）</t>
    <phoneticPr fontId="2"/>
  </si>
  <si>
    <t>←上記⑧に転記</t>
    <rPh sb="1" eb="3">
      <t>ジョウキ</t>
    </rPh>
    <rPh sb="5" eb="7">
      <t>テンキ</t>
    </rPh>
    <phoneticPr fontId="2"/>
  </si>
  <si>
    <t>添付資料○参照</t>
    <phoneticPr fontId="2"/>
  </si>
  <si>
    <t>添付資料○参照</t>
  </si>
  <si>
    <t>添付資料○参照</t>
    <rPh sb="0" eb="2">
      <t>テンプ</t>
    </rPh>
    <rPh sb="2" eb="4">
      <t>シリョウ</t>
    </rPh>
    <rPh sb="5" eb="7">
      <t>サンショウ</t>
    </rPh>
    <phoneticPr fontId="2"/>
  </si>
  <si>
    <t>添付資料○参照</t>
    <phoneticPr fontId="2"/>
  </si>
  <si>
    <t>生産量増等に伴うその他製造経費への影響</t>
    <rPh sb="0" eb="3">
      <t>セイサンリョウ</t>
    </rPh>
    <rPh sb="3" eb="4">
      <t>ゾウ</t>
    </rPh>
    <rPh sb="4" eb="5">
      <t>トウ</t>
    </rPh>
    <rPh sb="6" eb="7">
      <t>トモナ</t>
    </rPh>
    <rPh sb="10" eb="11">
      <t>タ</t>
    </rPh>
    <rPh sb="11" eb="15">
      <t>セイゾウケイヒ</t>
    </rPh>
    <rPh sb="17" eb="19">
      <t>エイキョウ</t>
    </rPh>
    <phoneticPr fontId="2"/>
  </si>
  <si>
    <t>輸出需要の取り込みと国際競争力の強化を目的とした設備投資。プレス機器や測定機器等の先端設備等の導入により、歩留まりと生産能力を飛躍的に向上させ、製造原価の低減と売上拡大を両立させることで、持続的な成長と収益性の改善を図る。</t>
    <rPh sb="32" eb="34">
      <t>キキ</t>
    </rPh>
    <rPh sb="35" eb="39">
      <t>ソクテイキキ</t>
    </rPh>
    <rPh sb="39" eb="40">
      <t>トウ</t>
    </rPh>
    <rPh sb="41" eb="46">
      <t>センタンセツビトウ</t>
    </rPh>
    <rPh sb="47" eb="49">
      <t>ドウニュウ</t>
    </rPh>
    <phoneticPr fontId="2"/>
  </si>
  <si>
    <r>
      <t>海外販路開拓に伴う広告宣伝</t>
    </r>
    <r>
      <rPr>
        <sz val="11"/>
        <color rgb="FFFF0000"/>
        <rFont val="游ゴシック"/>
        <family val="3"/>
        <charset val="128"/>
      </rPr>
      <t>費や旅費交通費等の増加</t>
    </r>
    <rPh sb="0" eb="2">
      <t>カイガイ</t>
    </rPh>
    <rPh sb="2" eb="4">
      <t>ハンロ</t>
    </rPh>
    <rPh sb="4" eb="6">
      <t>カイタク</t>
    </rPh>
    <rPh sb="7" eb="8">
      <t>トモナ</t>
    </rPh>
    <rPh sb="9" eb="11">
      <t>コウコク</t>
    </rPh>
    <rPh sb="11" eb="14">
      <t>センデンヒ</t>
    </rPh>
    <rPh sb="15" eb="17">
      <t>リョヒ</t>
    </rPh>
    <rPh sb="17" eb="20">
      <t>コウツウヒ</t>
    </rPh>
    <rPh sb="20" eb="21">
      <t>トウ</t>
    </rPh>
    <rPh sb="22" eb="24">
      <t>ゾウカ</t>
    </rPh>
    <phoneticPr fontId="2"/>
  </si>
  <si>
    <t>賃上げ等に伴う従業員給与等の増加</t>
    <rPh sb="0" eb="2">
      <t>チンア</t>
    </rPh>
    <rPh sb="3" eb="4">
      <t>トウ</t>
    </rPh>
    <rPh sb="5" eb="6">
      <t>トモナ</t>
    </rPh>
    <rPh sb="7" eb="12">
      <t>ジュウギョウインキュウヨ</t>
    </rPh>
    <rPh sb="12" eb="13">
      <t>トウ</t>
    </rPh>
    <rPh sb="14" eb="16">
      <t>ゾウカ</t>
    </rPh>
    <phoneticPr fontId="2"/>
  </si>
  <si>
    <t>生産量増等に伴う材料費への影響</t>
    <rPh sb="0" eb="4">
      <t>セイサンリョウゾウ</t>
    </rPh>
    <rPh sb="4" eb="5">
      <t>トウ</t>
    </rPh>
    <rPh sb="6" eb="7">
      <t>トモナ</t>
    </rPh>
    <phoneticPr fontId="2"/>
  </si>
  <si>
    <t>従業員確保や賃上げ等に伴う総合的な労務費の増加</t>
    <rPh sb="0" eb="3">
      <t>ジュウギョウイン</t>
    </rPh>
    <rPh sb="3" eb="5">
      <t>カクホ</t>
    </rPh>
    <rPh sb="11" eb="12">
      <t>トモナ</t>
    </rPh>
    <rPh sb="13" eb="15">
      <t>ソウゴウ</t>
    </rPh>
    <rPh sb="15" eb="16">
      <t>テキ</t>
    </rPh>
    <phoneticPr fontId="2"/>
  </si>
  <si>
    <t>外注加工の内製化等に伴う外注加工費の段階的な改善</t>
    <rPh sb="0" eb="4">
      <t>ガイチュウカコウ</t>
    </rPh>
    <rPh sb="5" eb="8">
      <t>ナイセイカ</t>
    </rPh>
    <rPh sb="8" eb="9">
      <t>トウ</t>
    </rPh>
    <rPh sb="10" eb="11">
      <t>トモナ</t>
    </rPh>
    <rPh sb="12" eb="17">
      <t>ガイチュウカコウヒ</t>
    </rPh>
    <rPh sb="18" eb="21">
      <t>ダンカイテキ</t>
    </rPh>
    <rPh sb="22" eb="24">
      <t>カイゼン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</si>
</sst>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2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1"/>
      <name val="メイリオ"/>
      <family val="3"/>
      <charset val="128"/>
    </font>
    <font>
      <b/>
      <sz val="12"/>
      <color theme="1"/>
      <name val="メイリオ"/>
      <family val="3"/>
      <charset val="128"/>
    </font>
    <font>
      <sz val="10"/>
      <color theme="1"/>
      <name val="メイリオ"/>
      <family val="3"/>
      <charset val="128"/>
    </font>
    <font>
      <b/>
      <sz val="11"/>
      <color theme="1"/>
      <name val="メイリオ"/>
      <family val="3"/>
      <charset val="128"/>
    </font>
    <font>
      <sz val="12"/>
      <color theme="1"/>
      <name val="メイリオ"/>
      <family val="3"/>
      <charset val="128"/>
    </font>
    <font>
      <b/>
      <sz val="10"/>
      <color theme="1"/>
      <name val="メイリオ"/>
      <family val="3"/>
      <charset val="128"/>
    </font>
    <font>
      <sz val="16"/>
      <color theme="1"/>
      <name val="メイリオ"/>
      <family val="3"/>
      <charset val="128"/>
    </font>
    <font>
      <sz val="11"/>
      <color rgb="FF0000FF"/>
      <name val="メイリオ"/>
      <family val="3"/>
      <charset val="128"/>
    </font>
    <font>
      <b/>
      <sz val="11"/>
      <color rgb="FF0000FF"/>
      <name val="メイリオ"/>
      <family val="3"/>
      <charset val="128"/>
    </font>
    <font>
      <sz val="14"/>
      <color theme="1"/>
      <name val="メイリオ"/>
      <family val="3"/>
      <charset val="128"/>
    </font>
    <font>
      <b/>
      <u/>
      <sz val="14"/>
      <color theme="1"/>
      <name val="メイリオ"/>
      <family val="3"/>
      <charset val="128"/>
    </font>
    <font>
      <sz val="11"/>
      <color rgb="FFFF0000"/>
      <name val="メイリオ"/>
      <family val="3"/>
      <charset val="128"/>
    </font>
    <font>
      <sz val="11"/>
      <name val="メイリオ"/>
      <family val="3"/>
      <charset val="128"/>
    </font>
    <font>
      <b/>
      <sz val="11"/>
      <name val="メイリオ"/>
      <family val="3"/>
      <charset val="128"/>
    </font>
    <font>
      <sz val="9"/>
      <name val="メイリオ"/>
      <family val="3"/>
      <charset val="128"/>
    </font>
    <font>
      <sz val="11"/>
      <color rgb="FFFF0000"/>
      <name val="游ゴシック"/>
      <family val="3"/>
      <charset val="128"/>
    </font>
  </fonts>
  <fills count="3">
    <fill>
      <patternFill patternType="none"/>
    </fill>
    <fill>
      <patternFill patternType="gray125"/>
    </fill>
    <fill>
      <patternFill patternType="solid">
        <fgColor theme="0" tint="-4.9989318521683403E-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style="dotted">
        <color indexed="64"/>
      </left>
      <right/>
      <top style="dotted">
        <color indexed="64"/>
      </top>
      <bottom/>
      <diagonal/>
    </border>
    <border>
      <left/>
      <right/>
      <top style="dotted">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dotted">
        <color indexed="64"/>
      </top>
      <bottom/>
      <diagonal/>
    </border>
    <border diagonalUp="1">
      <left style="medium">
        <color indexed="64"/>
      </left>
      <right style="medium">
        <color indexed="64"/>
      </right>
      <top/>
      <bottom/>
      <diagonal style="hair">
        <color indexed="64"/>
      </diagonal>
    </border>
    <border diagonalUp="1">
      <left style="medium">
        <color indexed="64"/>
      </left>
      <right style="medium">
        <color indexed="64"/>
      </right>
      <top/>
      <bottom style="medium">
        <color indexed="64"/>
      </bottom>
      <diagonal style="hair">
        <color indexed="64"/>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right style="thin">
        <color indexed="64"/>
      </right>
      <top/>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Up="1">
      <left style="medium">
        <color indexed="64"/>
      </left>
      <right style="medium">
        <color indexed="64"/>
      </right>
      <top style="medium">
        <color indexed="64"/>
      </top>
      <bottom/>
      <diagonal style="hair">
        <color indexed="64"/>
      </diagonal>
    </border>
    <border diagonalUp="1">
      <left style="medium">
        <color indexed="64"/>
      </left>
      <right/>
      <top style="double">
        <color indexed="64"/>
      </top>
      <bottom/>
      <diagonal style="hair">
        <color indexed="64"/>
      </diagonal>
    </border>
    <border diagonalUp="1">
      <left/>
      <right style="medium">
        <color indexed="64"/>
      </right>
      <top style="double">
        <color indexed="64"/>
      </top>
      <bottom/>
      <diagonal style="hair">
        <color indexed="64"/>
      </diagonal>
    </border>
    <border diagonalUp="1">
      <left style="medium">
        <color indexed="64"/>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double">
        <color indexed="64"/>
      </top>
      <bottom style="medium">
        <color indexed="64"/>
      </bottom>
      <diagonal style="hair">
        <color indexed="64"/>
      </diagonal>
    </border>
    <border diagonalUp="1">
      <left/>
      <right/>
      <top style="double">
        <color indexed="64"/>
      </top>
      <bottom style="medium">
        <color indexed="64"/>
      </bottom>
      <diagonal style="hair">
        <color indexed="64"/>
      </diagonal>
    </border>
    <border diagonalUp="1">
      <left/>
      <right style="medium">
        <color indexed="64"/>
      </right>
      <top style="double">
        <color indexed="64"/>
      </top>
      <bottom style="medium">
        <color indexed="64"/>
      </bottom>
      <diagonal style="hair">
        <color indexed="64"/>
      </diagonal>
    </border>
    <border>
      <left/>
      <right style="thin">
        <color indexed="64"/>
      </right>
      <top style="thin">
        <color indexed="64"/>
      </top>
      <bottom/>
      <diagonal/>
    </border>
    <border>
      <left/>
      <right/>
      <top style="dotted">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s>
  <cellStyleXfs count="1">
    <xf numFmtId="0" fontId="0" fillId="0" borderId="0">
      <alignment vertical="center"/>
    </xf>
  </cellStyleXfs>
  <cellXfs count="223">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9" xfId="0" applyFont="1" applyBorder="1">
      <alignment vertical="center"/>
    </xf>
    <xf numFmtId="0" fontId="10" fillId="0" borderId="0" xfId="0" applyFont="1">
      <alignment vertical="center"/>
    </xf>
    <xf numFmtId="0" fontId="8" fillId="0" borderId="0" xfId="0" applyFont="1">
      <alignment vertical="center"/>
    </xf>
    <xf numFmtId="0" fontId="3" fillId="0" borderId="33" xfId="0" applyFont="1" applyBorder="1">
      <alignment vertical="center"/>
    </xf>
    <xf numFmtId="0" fontId="3" fillId="0" borderId="33" xfId="0" applyFont="1" applyBorder="1" applyAlignment="1">
      <alignment horizontal="center" vertical="center"/>
    </xf>
    <xf numFmtId="0" fontId="3" fillId="0" borderId="35" xfId="0" applyFont="1" applyBorder="1">
      <alignment vertical="center"/>
    </xf>
    <xf numFmtId="0" fontId="13" fillId="0" borderId="0" xfId="0" applyFont="1">
      <alignment vertical="center"/>
    </xf>
    <xf numFmtId="0" fontId="10" fillId="0" borderId="0" xfId="0" applyFont="1" applyAlignment="1">
      <alignment horizontal="center" vertical="center"/>
    </xf>
    <xf numFmtId="0" fontId="6" fillId="0" borderId="9" xfId="0" applyFont="1" applyBorder="1" applyAlignment="1"/>
    <xf numFmtId="176" fontId="7" fillId="0" borderId="24" xfId="0" applyNumberFormat="1" applyFont="1" applyBorder="1" applyAlignment="1">
      <alignment horizontal="center" vertical="center"/>
    </xf>
    <xf numFmtId="176" fontId="11" fillId="0" borderId="20" xfId="0" applyNumberFormat="1" applyFont="1" applyBorder="1">
      <alignment vertical="center"/>
    </xf>
    <xf numFmtId="0" fontId="3" fillId="0" borderId="9" xfId="0" applyFont="1" applyBorder="1" applyAlignment="1">
      <alignment horizontal="center" vertical="center"/>
    </xf>
    <xf numFmtId="176" fontId="11" fillId="0" borderId="61" xfId="0" applyNumberFormat="1" applyFont="1" applyBorder="1">
      <alignment vertical="center"/>
    </xf>
    <xf numFmtId="176" fontId="11" fillId="0" borderId="28" xfId="0" applyNumberFormat="1" applyFont="1" applyBorder="1">
      <alignment vertical="center"/>
    </xf>
    <xf numFmtId="176" fontId="11" fillId="0" borderId="12" xfId="0" applyNumberFormat="1" applyFont="1" applyBorder="1">
      <alignment vertical="center"/>
    </xf>
    <xf numFmtId="176" fontId="11" fillId="0" borderId="10" xfId="0" applyNumberFormat="1" applyFont="1" applyBorder="1">
      <alignment vertical="center"/>
    </xf>
    <xf numFmtId="176" fontId="11" fillId="0" borderId="9" xfId="0" applyNumberFormat="1" applyFont="1" applyBorder="1">
      <alignment vertical="center"/>
    </xf>
    <xf numFmtId="0" fontId="5" fillId="0" borderId="21" xfId="0" applyFont="1" applyBorder="1" applyAlignment="1">
      <alignment horizontal="center" vertical="center"/>
    </xf>
    <xf numFmtId="0" fontId="5" fillId="0" borderId="6" xfId="0" applyFont="1" applyBorder="1" applyAlignment="1">
      <alignment horizontal="center" vertical="center"/>
    </xf>
    <xf numFmtId="0" fontId="5" fillId="0" borderId="17" xfId="0" applyFont="1" applyBorder="1" applyAlignment="1">
      <alignment horizontal="center" vertical="center"/>
    </xf>
    <xf numFmtId="0" fontId="5" fillId="0" borderId="7" xfId="0" applyFont="1" applyBorder="1" applyAlignment="1">
      <alignment horizontal="center" vertical="center"/>
    </xf>
    <xf numFmtId="0" fontId="5" fillId="0" borderId="24" xfId="0" applyFont="1" applyBorder="1" applyAlignment="1">
      <alignment horizontal="center" vertical="center"/>
    </xf>
    <xf numFmtId="176" fontId="11" fillId="0" borderId="57" xfId="0" applyNumberFormat="1" applyFont="1" applyBorder="1">
      <alignment vertical="center"/>
    </xf>
    <xf numFmtId="0" fontId="3" fillId="2" borderId="4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6" xfId="0" applyFont="1" applyFill="1" applyBorder="1" applyAlignment="1">
      <alignment horizontal="center" vertical="center"/>
    </xf>
    <xf numFmtId="0" fontId="6" fillId="0" borderId="0" xfId="0" applyFont="1" applyAlignment="1">
      <alignment horizontal="right"/>
    </xf>
    <xf numFmtId="0" fontId="5" fillId="0" borderId="26" xfId="0" applyFont="1" applyBorder="1" applyAlignment="1">
      <alignment horizontal="center" vertical="center"/>
    </xf>
    <xf numFmtId="176" fontId="11" fillId="0" borderId="15" xfId="0" applyNumberFormat="1" applyFont="1" applyBorder="1">
      <alignment vertical="center"/>
    </xf>
    <xf numFmtId="176" fontId="11" fillId="0" borderId="5" xfId="0" applyNumberFormat="1" applyFont="1" applyBorder="1">
      <alignment vertical="center"/>
    </xf>
    <xf numFmtId="176" fontId="11" fillId="0" borderId="58" xfId="0" applyNumberFormat="1" applyFont="1" applyBorder="1">
      <alignment vertical="center"/>
    </xf>
    <xf numFmtId="0" fontId="16" fillId="0" borderId="0" xfId="0" applyFont="1">
      <alignment vertical="center"/>
    </xf>
    <xf numFmtId="177" fontId="17" fillId="0" borderId="24" xfId="0" applyNumberFormat="1" applyFont="1" applyBorder="1" applyAlignment="1">
      <alignment horizontal="center" vertical="center"/>
    </xf>
    <xf numFmtId="0" fontId="3" fillId="0" borderId="3" xfId="0" applyFont="1" applyBorder="1">
      <alignment vertical="center"/>
    </xf>
    <xf numFmtId="0" fontId="6" fillId="0" borderId="3" xfId="0" applyFont="1" applyBorder="1" applyAlignment="1">
      <alignment horizontal="right"/>
    </xf>
    <xf numFmtId="0" fontId="6" fillId="0" borderId="22" xfId="0" applyFont="1" applyBorder="1" applyAlignment="1">
      <alignment horizontal="right"/>
    </xf>
    <xf numFmtId="0" fontId="3" fillId="0" borderId="29" xfId="0" applyFont="1" applyBorder="1">
      <alignment vertical="center"/>
    </xf>
    <xf numFmtId="0" fontId="3" fillId="0" borderId="23" xfId="0" applyFont="1" applyBorder="1" applyAlignment="1">
      <alignment horizontal="center" vertical="center"/>
    </xf>
    <xf numFmtId="0" fontId="3" fillId="0" borderId="23" xfId="0" applyFont="1" applyBorder="1">
      <alignment vertical="center"/>
    </xf>
    <xf numFmtId="0" fontId="3" fillId="0" borderId="8" xfId="0" applyFont="1" applyBorder="1">
      <alignment vertical="center"/>
    </xf>
    <xf numFmtId="0" fontId="3" fillId="0" borderId="57" xfId="0" applyFont="1" applyBorder="1">
      <alignment vertical="center"/>
    </xf>
    <xf numFmtId="0" fontId="3" fillId="0" borderId="75" xfId="0" applyFont="1" applyBorder="1">
      <alignment vertical="center"/>
    </xf>
    <xf numFmtId="0" fontId="3" fillId="0" borderId="23"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15" fillId="0" borderId="0" xfId="0" applyFont="1">
      <alignment vertical="center"/>
    </xf>
    <xf numFmtId="0" fontId="15" fillId="0" borderId="23" xfId="0" applyFont="1" applyBorder="1">
      <alignment vertical="center"/>
    </xf>
    <xf numFmtId="0" fontId="5" fillId="0" borderId="52" xfId="0" applyFont="1" applyBorder="1" applyAlignment="1">
      <alignment horizontal="center" vertical="center"/>
    </xf>
    <xf numFmtId="0" fontId="3" fillId="2" borderId="81" xfId="0" applyFont="1" applyFill="1" applyBorder="1" applyAlignment="1">
      <alignment horizontal="center" vertical="center"/>
    </xf>
    <xf numFmtId="176" fontId="11" fillId="0" borderId="11" xfId="0" applyNumberFormat="1" applyFont="1" applyBorder="1">
      <alignment vertical="center"/>
    </xf>
    <xf numFmtId="0" fontId="16" fillId="0" borderId="80" xfId="0" applyFont="1" applyBorder="1" applyAlignment="1">
      <alignment horizontal="center" vertical="center"/>
    </xf>
    <xf numFmtId="0" fontId="3" fillId="0" borderId="50" xfId="0" applyFont="1" applyBorder="1" applyAlignment="1">
      <alignment horizontal="center" vertical="center"/>
    </xf>
    <xf numFmtId="0" fontId="7" fillId="0" borderId="0" xfId="0" applyFont="1" applyAlignment="1">
      <alignment horizontal="left" vertical="center"/>
    </xf>
    <xf numFmtId="0" fontId="6" fillId="0" borderId="23" xfId="0" applyFont="1" applyBorder="1" applyAlignment="1">
      <alignment horizontal="right"/>
    </xf>
    <xf numFmtId="176" fontId="16" fillId="0" borderId="16" xfId="0" applyNumberFormat="1" applyFont="1" applyBorder="1">
      <alignment vertical="center"/>
    </xf>
    <xf numFmtId="176" fontId="16" fillId="0" borderId="1" xfId="0" applyNumberFormat="1" applyFont="1" applyBorder="1">
      <alignment vertical="center"/>
    </xf>
    <xf numFmtId="176" fontId="16" fillId="0" borderId="59" xfId="0" applyNumberFormat="1" applyFont="1" applyBorder="1">
      <alignment vertical="center"/>
    </xf>
    <xf numFmtId="176" fontId="16" fillId="0" borderId="55" xfId="0" applyNumberFormat="1" applyFont="1" applyBorder="1">
      <alignment vertical="center"/>
    </xf>
    <xf numFmtId="176" fontId="16" fillId="0" borderId="56" xfId="0" applyNumberFormat="1" applyFont="1" applyBorder="1">
      <alignment vertical="center"/>
    </xf>
    <xf numFmtId="176" fontId="16" fillId="0" borderId="60" xfId="0" applyNumberFormat="1" applyFont="1" applyBorder="1">
      <alignment vertical="center"/>
    </xf>
    <xf numFmtId="176" fontId="16" fillId="0" borderId="28" xfId="0" applyNumberFormat="1" applyFont="1" applyBorder="1">
      <alignment vertical="center"/>
    </xf>
    <xf numFmtId="177" fontId="12" fillId="0" borderId="61" xfId="0" applyNumberFormat="1" applyFont="1" applyBorder="1">
      <alignment vertical="center"/>
    </xf>
    <xf numFmtId="176" fontId="16" fillId="0" borderId="62" xfId="0" applyNumberFormat="1" applyFont="1" applyBorder="1">
      <alignment vertical="center"/>
    </xf>
    <xf numFmtId="176" fontId="16" fillId="0" borderId="63" xfId="0" applyNumberFormat="1" applyFont="1" applyBorder="1">
      <alignment vertical="center"/>
    </xf>
    <xf numFmtId="176" fontId="16" fillId="0" borderId="50" xfId="0" applyNumberFormat="1" applyFont="1" applyBorder="1">
      <alignment vertical="center"/>
    </xf>
    <xf numFmtId="176" fontId="16" fillId="0" borderId="53" xfId="0" applyNumberFormat="1" applyFont="1" applyBorder="1">
      <alignment vertical="center"/>
    </xf>
    <xf numFmtId="0" fontId="7" fillId="0" borderId="29"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176" fontId="12" fillId="0" borderId="25" xfId="0" applyNumberFormat="1" applyFont="1" applyBorder="1">
      <alignment vertical="center"/>
    </xf>
    <xf numFmtId="176" fontId="15" fillId="0" borderId="1" xfId="0" applyNumberFormat="1" applyFont="1" applyBorder="1">
      <alignment vertical="center"/>
    </xf>
    <xf numFmtId="176" fontId="15" fillId="0" borderId="56" xfId="0" applyNumberFormat="1" applyFont="1" applyBorder="1">
      <alignment vertical="center"/>
    </xf>
    <xf numFmtId="176" fontId="15" fillId="0" borderId="28" xfId="0" applyNumberFormat="1" applyFont="1" applyBorder="1">
      <alignment vertical="center"/>
    </xf>
    <xf numFmtId="176" fontId="15" fillId="0" borderId="62" xfId="0" applyNumberFormat="1" applyFont="1" applyBorder="1">
      <alignment vertical="center"/>
    </xf>
    <xf numFmtId="176" fontId="15" fillId="0" borderId="63" xfId="0" applyNumberFormat="1" applyFont="1" applyBorder="1">
      <alignment vertical="center"/>
    </xf>
    <xf numFmtId="176" fontId="15" fillId="0" borderId="50" xfId="0" applyNumberFormat="1" applyFont="1" applyBorder="1">
      <alignment vertical="center"/>
    </xf>
    <xf numFmtId="176" fontId="15" fillId="0" borderId="16" xfId="0" applyNumberFormat="1" applyFont="1" applyBorder="1">
      <alignment vertical="center"/>
    </xf>
    <xf numFmtId="176" fontId="15" fillId="0" borderId="59" xfId="0" applyNumberFormat="1" applyFont="1" applyBorder="1">
      <alignment vertical="center"/>
    </xf>
    <xf numFmtId="176" fontId="15" fillId="0" borderId="55" xfId="0" applyNumberFormat="1" applyFont="1" applyBorder="1">
      <alignment vertical="center"/>
    </xf>
    <xf numFmtId="176" fontId="15" fillId="0" borderId="60" xfId="0" applyNumberFormat="1" applyFont="1" applyBorder="1">
      <alignment vertical="center"/>
    </xf>
    <xf numFmtId="176" fontId="15" fillId="0" borderId="53" xfId="0" applyNumberFormat="1" applyFont="1" applyBorder="1">
      <alignment vertical="center"/>
    </xf>
    <xf numFmtId="0" fontId="7" fillId="0" borderId="0" xfId="0" applyFont="1" applyAlignment="1">
      <alignment horizontal="left"/>
    </xf>
    <xf numFmtId="0" fontId="18" fillId="0" borderId="0" xfId="0" applyFont="1" applyAlignment="1">
      <alignment horizontal="right"/>
    </xf>
    <xf numFmtId="0" fontId="3" fillId="2" borderId="28" xfId="0" applyFont="1" applyFill="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7" fillId="0" borderId="29" xfId="0" applyFont="1" applyBorder="1" applyAlignment="1">
      <alignment horizontal="left"/>
    </xf>
    <xf numFmtId="0" fontId="7" fillId="0" borderId="0" xfId="0" applyFont="1" applyAlignment="1">
      <alignment horizontal="left"/>
    </xf>
    <xf numFmtId="0" fontId="18" fillId="0" borderId="0" xfId="0" applyFont="1" applyAlignment="1">
      <alignment horizontal="right"/>
    </xf>
    <xf numFmtId="0" fontId="16" fillId="0" borderId="31" xfId="0" applyFont="1" applyBorder="1" applyAlignment="1">
      <alignment horizontal="left" vertical="center"/>
    </xf>
    <xf numFmtId="0" fontId="16" fillId="0" borderId="32" xfId="0" applyFont="1" applyBorder="1" applyAlignment="1">
      <alignment horizontal="left" vertical="center"/>
    </xf>
    <xf numFmtId="0" fontId="16" fillId="0" borderId="14" xfId="0" applyFont="1" applyBorder="1" applyAlignment="1">
      <alignment horizontal="left" vertical="center"/>
    </xf>
    <xf numFmtId="0" fontId="16" fillId="0" borderId="1" xfId="0" applyFont="1" applyBorder="1" applyAlignment="1">
      <alignment horizontal="left" vertical="center"/>
    </xf>
    <xf numFmtId="0" fontId="16" fillId="0" borderId="17" xfId="0" applyFont="1" applyBorder="1" applyAlignment="1">
      <alignment horizontal="left" vertical="center"/>
    </xf>
    <xf numFmtId="0" fontId="3" fillId="2" borderId="61"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80" xfId="0" applyFont="1" applyFill="1" applyBorder="1" applyAlignment="1">
      <alignment horizontal="center" vertical="center"/>
    </xf>
    <xf numFmtId="0" fontId="16" fillId="0" borderId="48" xfId="0" applyFont="1" applyBorder="1" applyAlignment="1">
      <alignment horizontal="left" vertical="center"/>
    </xf>
    <xf numFmtId="0" fontId="16" fillId="0" borderId="30" xfId="0" applyFont="1" applyBorder="1" applyAlignment="1">
      <alignment horizontal="left" vertical="center"/>
    </xf>
    <xf numFmtId="0" fontId="16" fillId="0" borderId="78"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16" fillId="0" borderId="47" xfId="0" applyFont="1" applyBorder="1" applyAlignment="1">
      <alignment horizontal="left" vertical="center"/>
    </xf>
    <xf numFmtId="0" fontId="16" fillId="0" borderId="76" xfId="0" applyFont="1" applyBorder="1" applyAlignment="1">
      <alignment horizontal="left" vertical="center"/>
    </xf>
    <xf numFmtId="0" fontId="16" fillId="0" borderId="74" xfId="0" applyFont="1" applyBorder="1" applyAlignment="1">
      <alignment horizontal="left" vertical="center"/>
    </xf>
    <xf numFmtId="0" fontId="16" fillId="0" borderId="81" xfId="0" applyFont="1" applyBorder="1" applyAlignment="1">
      <alignment horizontal="left" vertical="center"/>
    </xf>
    <xf numFmtId="0" fontId="16" fillId="0" borderId="27" xfId="0" applyFont="1" applyBorder="1" applyAlignment="1">
      <alignment horizontal="left" vertical="center"/>
    </xf>
    <xf numFmtId="0" fontId="16" fillId="0" borderId="12" xfId="0" applyFont="1" applyBorder="1" applyAlignment="1">
      <alignment horizontal="left" vertical="center"/>
    </xf>
    <xf numFmtId="0" fontId="16" fillId="0" borderId="31" xfId="0" applyFont="1" applyBorder="1" applyAlignment="1">
      <alignment horizontal="left" vertical="center" wrapText="1"/>
    </xf>
    <xf numFmtId="0" fontId="16" fillId="0" borderId="32" xfId="0" applyFont="1" applyBorder="1" applyAlignment="1">
      <alignment horizontal="left" vertical="center" wrapText="1"/>
    </xf>
    <xf numFmtId="0" fontId="16" fillId="0" borderId="14" xfId="0" applyFont="1" applyBorder="1" applyAlignment="1">
      <alignment horizontal="left" vertical="center" wrapText="1"/>
    </xf>
    <xf numFmtId="0" fontId="16" fillId="0" borderId="56" xfId="0" applyFont="1" applyBorder="1" applyAlignment="1">
      <alignment horizontal="left" vertical="center"/>
    </xf>
    <xf numFmtId="0" fontId="16" fillId="0" borderId="7" xfId="0" applyFont="1" applyBorder="1" applyAlignment="1">
      <alignment horizontal="left" vertical="center"/>
    </xf>
    <xf numFmtId="0" fontId="3" fillId="2" borderId="25" xfId="0" applyFont="1" applyFill="1" applyBorder="1" applyAlignment="1">
      <alignment horizontal="left" vertical="center"/>
    </xf>
    <xf numFmtId="0" fontId="3" fillId="2" borderId="27" xfId="0" applyFont="1" applyFill="1" applyBorder="1" applyAlignment="1">
      <alignment horizontal="left" vertical="center"/>
    </xf>
    <xf numFmtId="0" fontId="3" fillId="2" borderId="80" xfId="0" applyFont="1" applyFill="1" applyBorder="1" applyAlignment="1">
      <alignment horizontal="left" vertical="center"/>
    </xf>
    <xf numFmtId="0" fontId="3" fillId="2" borderId="24" xfId="0" applyFont="1" applyFill="1" applyBorder="1" applyAlignment="1">
      <alignment horizontal="center" vertical="center"/>
    </xf>
    <xf numFmtId="0" fontId="16" fillId="0" borderId="11" xfId="0" applyFont="1" applyBorder="1" applyAlignment="1">
      <alignment horizontal="left" vertical="center"/>
    </xf>
    <xf numFmtId="0" fontId="16" fillId="0" borderId="79" xfId="0" applyFont="1" applyBorder="1" applyAlignment="1">
      <alignment horizontal="left"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pplyAlignment="1">
      <alignment horizontal="center" vertical="center"/>
    </xf>
    <xf numFmtId="0" fontId="4" fillId="2" borderId="15" xfId="0" applyFont="1" applyFill="1" applyBorder="1" applyAlignment="1">
      <alignment horizontal="center" vertical="center"/>
    </xf>
    <xf numFmtId="0" fontId="4" fillId="2" borderId="7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4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2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3" xfId="0" applyFont="1" applyFill="1" applyBorder="1" applyAlignment="1">
      <alignment horizontal="center" vertical="center"/>
    </xf>
    <xf numFmtId="0" fontId="16" fillId="0" borderId="25" xfId="0" applyFont="1" applyBorder="1" applyAlignment="1">
      <alignment horizontal="left" vertical="center"/>
    </xf>
    <xf numFmtId="0" fontId="7" fillId="0" borderId="54" xfId="0" applyFont="1" applyBorder="1" applyAlignment="1">
      <alignment horizontal="left" vertical="center"/>
    </xf>
    <xf numFmtId="0" fontId="7" fillId="0" borderId="51"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48" xfId="0" applyFont="1" applyBorder="1" applyAlignment="1">
      <alignment horizontal="left" vertical="center"/>
    </xf>
    <xf numFmtId="0" fontId="3" fillId="0" borderId="30" xfId="0" applyFont="1" applyBorder="1" applyAlignment="1">
      <alignment horizontal="left"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8" fillId="0" borderId="36" xfId="0" applyFont="1" applyBorder="1" applyAlignment="1">
      <alignment horizontal="right" vertical="center"/>
    </xf>
    <xf numFmtId="0" fontId="8" fillId="0" borderId="43" xfId="0" applyFont="1" applyBorder="1" applyAlignment="1">
      <alignment horizontal="right" vertical="center"/>
    </xf>
    <xf numFmtId="0" fontId="8" fillId="0" borderId="38" xfId="0" applyFont="1" applyBorder="1" applyAlignment="1">
      <alignment horizontal="right" vertical="center"/>
    </xf>
    <xf numFmtId="0" fontId="8" fillId="0" borderId="33" xfId="0" applyFont="1" applyBorder="1" applyAlignment="1">
      <alignment horizontal="right" vertical="center"/>
    </xf>
    <xf numFmtId="0" fontId="3" fillId="0" borderId="37" xfId="0" applyFont="1" applyBorder="1" applyAlignment="1">
      <alignment horizontal="center" wrapText="1"/>
    </xf>
    <xf numFmtId="0" fontId="5" fillId="0" borderId="29"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left"/>
    </xf>
    <xf numFmtId="9" fontId="8" fillId="0" borderId="43" xfId="0" applyNumberFormat="1" applyFont="1" applyBorder="1" applyAlignment="1">
      <alignment horizontal="center" vertical="center"/>
    </xf>
    <xf numFmtId="9" fontId="8" fillId="0" borderId="34" xfId="0" applyNumberFormat="1" applyFont="1" applyBorder="1" applyAlignment="1">
      <alignment horizontal="center" vertical="center"/>
    </xf>
    <xf numFmtId="9" fontId="8" fillId="0" borderId="33" xfId="0" applyNumberFormat="1" applyFont="1" applyBorder="1" applyAlignment="1">
      <alignment horizontal="center" vertical="center"/>
    </xf>
    <xf numFmtId="9" fontId="8" fillId="0" borderId="39" xfId="0" applyNumberFormat="1" applyFont="1" applyBorder="1" applyAlignment="1">
      <alignment horizontal="center" vertical="center"/>
    </xf>
    <xf numFmtId="0" fontId="7" fillId="2" borderId="22" xfId="0" applyFont="1" applyFill="1" applyBorder="1" applyAlignment="1">
      <alignment horizontal="center" vertical="center" wrapText="1"/>
    </xf>
    <xf numFmtId="0" fontId="7" fillId="2" borderId="82" xfId="0" applyFont="1" applyFill="1" applyBorder="1" applyAlignment="1">
      <alignment horizontal="center" vertical="center" wrapText="1"/>
    </xf>
    <xf numFmtId="0" fontId="7" fillId="2" borderId="83" xfId="0" applyFont="1" applyFill="1" applyBorder="1" applyAlignment="1">
      <alignment horizontal="center" vertical="center" wrapText="1"/>
    </xf>
    <xf numFmtId="0" fontId="16" fillId="0" borderId="0" xfId="0" applyFont="1" applyAlignment="1">
      <alignment horizontal="left" vertical="center"/>
    </xf>
    <xf numFmtId="0" fontId="13" fillId="0" borderId="0" xfId="0" applyFont="1" applyAlignment="1">
      <alignment horizontal="right"/>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5" xfId="0" applyFont="1" applyBorder="1">
      <alignment vertical="center"/>
    </xf>
    <xf numFmtId="0" fontId="7" fillId="0" borderId="27" xfId="0" applyFont="1" applyBorder="1">
      <alignmen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176" fontId="3" fillId="0" borderId="71" xfId="0" applyNumberFormat="1" applyFont="1" applyBorder="1" applyAlignment="1">
      <alignment horizontal="center" vertical="center"/>
    </xf>
    <xf numFmtId="176" fontId="3" fillId="0" borderId="72" xfId="0" applyNumberFormat="1" applyFont="1" applyBorder="1" applyAlignment="1">
      <alignment horizontal="center" vertical="center"/>
    </xf>
    <xf numFmtId="176" fontId="3" fillId="0" borderId="73" xfId="0" applyNumberFormat="1" applyFont="1" applyBorder="1" applyAlignment="1">
      <alignment horizontal="center" vertical="center"/>
    </xf>
    <xf numFmtId="176" fontId="3" fillId="0" borderId="65"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67" xfId="0" applyNumberFormat="1" applyFont="1" applyBorder="1" applyAlignment="1">
      <alignment horizontal="center" vertical="center" wrapText="1"/>
    </xf>
    <xf numFmtId="176" fontId="3" fillId="0" borderId="68" xfId="0" applyNumberFormat="1" applyFont="1" applyBorder="1" applyAlignment="1">
      <alignment horizontal="center" vertical="center" wrapText="1"/>
    </xf>
    <xf numFmtId="176" fontId="3" fillId="0" borderId="69" xfId="0" applyNumberFormat="1" applyFont="1" applyBorder="1" applyAlignment="1">
      <alignment horizontal="center" vertical="center" wrapText="1"/>
    </xf>
    <xf numFmtId="176" fontId="3" fillId="0" borderId="70" xfId="0" applyNumberFormat="1" applyFont="1" applyBorder="1" applyAlignment="1">
      <alignment horizontal="center" vertical="center" wrapText="1"/>
    </xf>
    <xf numFmtId="0" fontId="7" fillId="0" borderId="29" xfId="0" applyFont="1" applyBorder="1" applyAlignment="1">
      <alignment horizontal="left" vertical="center"/>
    </xf>
    <xf numFmtId="0" fontId="7" fillId="0" borderId="0" xfId="0" applyFont="1" applyAlignment="1">
      <alignment horizontal="left" vertical="center"/>
    </xf>
    <xf numFmtId="176" fontId="3" fillId="0" borderId="64"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45" xfId="0" applyNumberFormat="1" applyFont="1" applyBorder="1" applyAlignment="1">
      <alignment horizontal="center" vertical="center"/>
    </xf>
    <xf numFmtId="0" fontId="8" fillId="0" borderId="43"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49" xfId="0" applyFont="1" applyBorder="1" applyAlignment="1">
      <alignment horizontal="center" vertical="center"/>
    </xf>
    <xf numFmtId="0" fontId="15" fillId="0" borderId="25" xfId="0" applyFont="1" applyBorder="1" applyAlignment="1">
      <alignment horizontal="left" vertical="center" wrapText="1"/>
    </xf>
    <xf numFmtId="0" fontId="15" fillId="0" borderId="81" xfId="0" applyFont="1" applyBorder="1" applyAlignment="1">
      <alignment horizontal="left" vertical="center"/>
    </xf>
    <xf numFmtId="0" fontId="15" fillId="0" borderId="27" xfId="0" applyFont="1" applyBorder="1" applyAlignment="1">
      <alignment horizontal="left" vertical="center"/>
    </xf>
    <xf numFmtId="0" fontId="15" fillId="0" borderId="12" xfId="0" applyFont="1" applyBorder="1" applyAlignment="1">
      <alignment horizontal="left" vertical="center"/>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14" xfId="0" applyFont="1" applyBorder="1" applyAlignment="1">
      <alignment horizontal="left" vertical="center" wrapText="1"/>
    </xf>
    <xf numFmtId="0" fontId="15" fillId="0" borderId="1" xfId="0" applyFont="1" applyBorder="1" applyAlignment="1">
      <alignment horizontal="left" vertical="center"/>
    </xf>
    <xf numFmtId="0" fontId="15" fillId="0" borderId="17" xfId="0" applyFont="1" applyBorder="1" applyAlignment="1">
      <alignment horizontal="left" vertical="center"/>
    </xf>
    <xf numFmtId="0" fontId="15" fillId="0" borderId="47" xfId="0" applyFont="1" applyBorder="1" applyAlignment="1">
      <alignment horizontal="left" vertical="center"/>
    </xf>
    <xf numFmtId="0" fontId="15" fillId="0" borderId="76" xfId="0" applyFont="1" applyBorder="1" applyAlignment="1">
      <alignment horizontal="left" vertical="center"/>
    </xf>
    <xf numFmtId="0" fontId="15" fillId="0" borderId="74" xfId="0" applyFont="1" applyBorder="1" applyAlignment="1">
      <alignment horizontal="left" vertical="center"/>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14" xfId="0" applyFont="1" applyBorder="1" applyAlignment="1">
      <alignment horizontal="left" vertical="center"/>
    </xf>
    <xf numFmtId="0" fontId="15" fillId="0" borderId="48" xfId="0" applyFont="1" applyBorder="1" applyAlignment="1">
      <alignment horizontal="left" vertical="center"/>
    </xf>
    <xf numFmtId="0" fontId="15" fillId="0" borderId="30" xfId="0" applyFont="1" applyBorder="1" applyAlignment="1">
      <alignment horizontal="left" vertical="center"/>
    </xf>
    <xf numFmtId="0" fontId="15" fillId="0" borderId="78" xfId="0" applyFont="1" applyBorder="1" applyAlignment="1">
      <alignment horizontal="left" vertical="center"/>
    </xf>
    <xf numFmtId="0" fontId="15" fillId="0" borderId="56" xfId="0" applyFont="1" applyBorder="1" applyAlignment="1">
      <alignment horizontal="left" vertical="center"/>
    </xf>
    <xf numFmtId="0" fontId="15"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FF"/>
      <color rgb="FFDDFFFF"/>
      <color rgb="FFCCFFFF"/>
      <color rgb="FFFFFF99"/>
      <color rgb="FFFFFFCC"/>
      <color rgb="FF99FFCC"/>
      <color rgb="FFFCE7DC"/>
      <color rgb="FFFF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6E53-08BD-43F5-A678-AC6C29334CA0}">
  <sheetPr>
    <pageSetUpPr fitToPage="1"/>
  </sheetPr>
  <dimension ref="A1:P46"/>
  <sheetViews>
    <sheetView showGridLines="0" tabSelected="1" view="pageBreakPreview" zoomScale="90" zoomScaleNormal="100" zoomScaleSheetLayoutView="90" workbookViewId="0">
      <selection activeCell="H29" sqref="H29"/>
    </sheetView>
  </sheetViews>
  <sheetFormatPr defaultColWidth="9" defaultRowHeight="17.399999999999999" x14ac:dyDescent="0.45"/>
  <cols>
    <col min="1" max="1" width="0.796875" style="2" customWidth="1"/>
    <col min="2" max="2" width="3.59765625" style="2" customWidth="1"/>
    <col min="3" max="3" width="3.59765625" style="2" bestFit="1" customWidth="1"/>
    <col min="4" max="4" width="16.59765625" style="2" customWidth="1"/>
    <col min="5" max="5" width="15.296875" style="2" bestFit="1" customWidth="1"/>
    <col min="6" max="6" width="3.69921875" style="1" bestFit="1" customWidth="1"/>
    <col min="7" max="7" width="11.69921875" style="2" bestFit="1" customWidth="1"/>
    <col min="8" max="11" width="12.59765625" style="2" customWidth="1"/>
    <col min="12" max="12" width="3.59765625" style="2" bestFit="1" customWidth="1"/>
    <col min="13" max="13" width="13.09765625" style="2" bestFit="1" customWidth="1"/>
    <col min="14" max="14" width="3.59765625" style="2" bestFit="1" customWidth="1"/>
    <col min="15" max="15" width="0.796875" style="2" customWidth="1"/>
    <col min="16" max="16" width="19.5" style="2" bestFit="1" customWidth="1"/>
    <col min="17" max="16384" width="9" style="2"/>
  </cols>
  <sheetData>
    <row r="1" spans="1:16" ht="27" thickBot="1" x14ac:dyDescent="0.65">
      <c r="B1" s="4"/>
      <c r="C1" s="4"/>
      <c r="D1" s="4"/>
      <c r="E1" s="4"/>
      <c r="F1" s="10"/>
      <c r="G1" s="4"/>
      <c r="H1" s="4"/>
      <c r="I1" s="4"/>
      <c r="J1" s="4"/>
      <c r="K1" s="9"/>
      <c r="L1" s="9"/>
      <c r="M1" s="173" t="s">
        <v>0</v>
      </c>
      <c r="N1" s="173"/>
      <c r="O1" s="9"/>
    </row>
    <row r="2" spans="1:16" ht="19.8" thickBot="1" x14ac:dyDescent="0.5">
      <c r="D2" s="5"/>
      <c r="E2" s="124" t="s">
        <v>1</v>
      </c>
      <c r="F2" s="125"/>
      <c r="G2" s="125"/>
      <c r="H2" s="125"/>
      <c r="I2" s="125"/>
      <c r="J2" s="125"/>
      <c r="K2" s="126"/>
    </row>
    <row r="3" spans="1:16" ht="25.5" customHeight="1" x14ac:dyDescent="0.45">
      <c r="B3" s="6"/>
      <c r="C3" s="6"/>
      <c r="D3" s="6"/>
      <c r="E3" s="6"/>
      <c r="F3" s="7"/>
      <c r="G3" s="6"/>
      <c r="H3" s="6"/>
      <c r="I3" s="6"/>
      <c r="J3" s="6"/>
    </row>
    <row r="4" spans="1:16" ht="45" customHeight="1" x14ac:dyDescent="0.5">
      <c r="A4" s="8"/>
      <c r="B4" s="157" t="s">
        <v>2</v>
      </c>
      <c r="C4" s="158"/>
      <c r="D4" s="158"/>
      <c r="E4" s="161" t="s">
        <v>3</v>
      </c>
      <c r="F4" s="161"/>
      <c r="G4" s="161"/>
      <c r="H4" s="161"/>
      <c r="I4" s="161"/>
      <c r="J4" s="161"/>
      <c r="K4" s="161"/>
      <c r="L4" s="200" t="s">
        <v>4</v>
      </c>
      <c r="M4" s="165">
        <v>0.05</v>
      </c>
      <c r="N4" s="166"/>
    </row>
    <row r="5" spans="1:16" ht="33" customHeight="1" x14ac:dyDescent="0.45">
      <c r="A5" s="8"/>
      <c r="B5" s="159"/>
      <c r="C5" s="160"/>
      <c r="D5" s="160"/>
      <c r="E5" s="202" t="s">
        <v>5</v>
      </c>
      <c r="F5" s="202"/>
      <c r="G5" s="202"/>
      <c r="H5" s="202"/>
      <c r="I5" s="202"/>
      <c r="J5" s="202"/>
      <c r="K5" s="202"/>
      <c r="L5" s="201"/>
      <c r="M5" s="167"/>
      <c r="N5" s="168"/>
    </row>
    <row r="6" spans="1:16" ht="42.75" customHeight="1" thickBot="1" x14ac:dyDescent="0.6">
      <c r="B6" s="164" t="s">
        <v>6</v>
      </c>
      <c r="C6" s="164"/>
      <c r="D6" s="164"/>
      <c r="E6" s="84"/>
      <c r="N6" s="44"/>
    </row>
    <row r="7" spans="1:16" ht="62.25" customHeight="1" thickBot="1" x14ac:dyDescent="0.5">
      <c r="B7" s="146"/>
      <c r="C7" s="111"/>
      <c r="D7" s="111"/>
      <c r="E7" s="111"/>
      <c r="F7" s="111"/>
      <c r="G7" s="111"/>
      <c r="H7" s="111"/>
      <c r="I7" s="111"/>
      <c r="J7" s="111"/>
      <c r="K7" s="111"/>
      <c r="L7" s="111"/>
      <c r="M7" s="111"/>
      <c r="N7" s="112"/>
    </row>
    <row r="8" spans="1:16" ht="36" customHeight="1" thickBot="1" x14ac:dyDescent="0.5">
      <c r="B8" s="3"/>
      <c r="C8" s="3"/>
      <c r="D8" s="3"/>
      <c r="E8" s="3"/>
      <c r="F8" s="14"/>
      <c r="G8" s="3"/>
      <c r="H8" s="3"/>
      <c r="I8" s="3"/>
      <c r="J8" s="11"/>
      <c r="K8" s="11"/>
      <c r="L8" s="11"/>
      <c r="M8" s="29" t="s">
        <v>7</v>
      </c>
      <c r="N8" s="29"/>
    </row>
    <row r="9" spans="1:16" ht="25.05" customHeight="1" x14ac:dyDescent="0.45">
      <c r="B9" s="127" t="s">
        <v>8</v>
      </c>
      <c r="C9" s="128"/>
      <c r="D9" s="129"/>
      <c r="E9" s="130"/>
      <c r="F9" s="131"/>
      <c r="G9" s="137" t="s">
        <v>9</v>
      </c>
      <c r="H9" s="139" t="s">
        <v>10</v>
      </c>
      <c r="I9" s="140"/>
      <c r="J9" s="141"/>
      <c r="K9" s="142" t="s">
        <v>11</v>
      </c>
      <c r="L9" s="143"/>
      <c r="M9" s="142" t="s">
        <v>12</v>
      </c>
      <c r="N9" s="169"/>
    </row>
    <row r="10" spans="1:16" ht="25.05" customHeight="1" thickBot="1" x14ac:dyDescent="0.5">
      <c r="B10" s="132"/>
      <c r="C10" s="133"/>
      <c r="D10" s="134"/>
      <c r="E10" s="135"/>
      <c r="F10" s="136"/>
      <c r="G10" s="138"/>
      <c r="H10" s="26" t="s">
        <v>13</v>
      </c>
      <c r="I10" s="27" t="s">
        <v>14</v>
      </c>
      <c r="J10" s="28" t="s">
        <v>15</v>
      </c>
      <c r="K10" s="144"/>
      <c r="L10" s="145"/>
      <c r="M10" s="170"/>
      <c r="N10" s="171"/>
    </row>
    <row r="11" spans="1:16" ht="25.05" customHeight="1" thickTop="1" thickBot="1" x14ac:dyDescent="0.5">
      <c r="B11" s="147" t="s">
        <v>16</v>
      </c>
      <c r="C11" s="148"/>
      <c r="D11" s="148"/>
      <c r="E11" s="148"/>
      <c r="F11" s="50" t="s">
        <v>17</v>
      </c>
      <c r="G11" s="68"/>
      <c r="H11" s="186"/>
      <c r="I11" s="187"/>
      <c r="J11" s="188"/>
      <c r="K11" s="189"/>
      <c r="L11" s="190"/>
      <c r="M11" s="174"/>
      <c r="N11" s="175"/>
    </row>
    <row r="12" spans="1:16" ht="25.05" customHeight="1" thickBot="1" x14ac:dyDescent="0.5">
      <c r="B12" s="195" t="s">
        <v>18</v>
      </c>
      <c r="C12" s="196"/>
      <c r="D12" s="196"/>
      <c r="E12" s="196"/>
      <c r="F12" s="30" t="s">
        <v>19</v>
      </c>
      <c r="G12" s="197"/>
      <c r="H12" s="65"/>
      <c r="I12" s="66"/>
      <c r="J12" s="67"/>
      <c r="K12" s="191"/>
      <c r="L12" s="192"/>
      <c r="M12" s="176"/>
      <c r="N12" s="177"/>
      <c r="P12" s="34"/>
    </row>
    <row r="13" spans="1:16" ht="25.05" customHeight="1" x14ac:dyDescent="0.45">
      <c r="B13" s="182" t="s">
        <v>20</v>
      </c>
      <c r="C13" s="183"/>
      <c r="D13" s="183"/>
      <c r="E13" s="183"/>
      <c r="F13" s="21" t="s">
        <v>21</v>
      </c>
      <c r="G13" s="198"/>
      <c r="H13" s="31">
        <f>H14+H15</f>
        <v>0</v>
      </c>
      <c r="I13" s="32">
        <f t="shared" ref="I13:J13" si="0">I14+I15</f>
        <v>0</v>
      </c>
      <c r="J13" s="33">
        <f t="shared" si="0"/>
        <v>0</v>
      </c>
      <c r="K13" s="191"/>
      <c r="L13" s="192"/>
      <c r="M13" s="176"/>
      <c r="N13" s="177"/>
      <c r="P13" s="34"/>
    </row>
    <row r="14" spans="1:16" ht="25.05" customHeight="1" x14ac:dyDescent="0.45">
      <c r="B14" s="184"/>
      <c r="C14" s="46"/>
      <c r="D14" s="149" t="s">
        <v>22</v>
      </c>
      <c r="E14" s="150"/>
      <c r="F14" s="22" t="s">
        <v>23</v>
      </c>
      <c r="G14" s="198"/>
      <c r="H14" s="57"/>
      <c r="I14" s="58"/>
      <c r="J14" s="59"/>
      <c r="K14" s="191"/>
      <c r="L14" s="192"/>
      <c r="M14" s="176"/>
      <c r="N14" s="177"/>
      <c r="P14" s="34"/>
    </row>
    <row r="15" spans="1:16" ht="25.05" customHeight="1" thickBot="1" x14ac:dyDescent="0.5">
      <c r="B15" s="185"/>
      <c r="C15" s="47"/>
      <c r="D15" s="151" t="s">
        <v>24</v>
      </c>
      <c r="E15" s="152"/>
      <c r="F15" s="23" t="s">
        <v>25</v>
      </c>
      <c r="G15" s="198"/>
      <c r="H15" s="60"/>
      <c r="I15" s="61"/>
      <c r="J15" s="62"/>
      <c r="K15" s="191"/>
      <c r="L15" s="192"/>
      <c r="M15" s="176"/>
      <c r="N15" s="177"/>
      <c r="P15" s="34"/>
    </row>
    <row r="16" spans="1:16" ht="25.05" customHeight="1" thickBot="1" x14ac:dyDescent="0.5">
      <c r="B16" s="180" t="s">
        <v>26</v>
      </c>
      <c r="C16" s="181"/>
      <c r="D16" s="181"/>
      <c r="E16" s="181"/>
      <c r="F16" s="24" t="s">
        <v>27</v>
      </c>
      <c r="G16" s="198"/>
      <c r="H16" s="15">
        <f>H12-H13</f>
        <v>0</v>
      </c>
      <c r="I16" s="16">
        <f t="shared" ref="I16:J16" si="1">I12-I13</f>
        <v>0</v>
      </c>
      <c r="J16" s="17">
        <f t="shared" si="1"/>
        <v>0</v>
      </c>
      <c r="K16" s="191"/>
      <c r="L16" s="192"/>
      <c r="M16" s="176"/>
      <c r="N16" s="177"/>
    </row>
    <row r="17" spans="2:16" ht="25.05" customHeight="1" x14ac:dyDescent="0.45">
      <c r="B17" s="182" t="s">
        <v>28</v>
      </c>
      <c r="C17" s="183"/>
      <c r="D17" s="183"/>
      <c r="E17" s="183"/>
      <c r="F17" s="21" t="s">
        <v>29</v>
      </c>
      <c r="G17" s="198"/>
      <c r="H17" s="31">
        <f>H18+H19</f>
        <v>0</v>
      </c>
      <c r="I17" s="32">
        <f t="shared" ref="I17:J17" si="2">I18+I19</f>
        <v>0</v>
      </c>
      <c r="J17" s="33">
        <f t="shared" si="2"/>
        <v>0</v>
      </c>
      <c r="K17" s="191"/>
      <c r="L17" s="192"/>
      <c r="M17" s="176"/>
      <c r="N17" s="177"/>
      <c r="P17" s="34"/>
    </row>
    <row r="18" spans="2:16" ht="25.05" customHeight="1" x14ac:dyDescent="0.45">
      <c r="B18" s="184"/>
      <c r="C18" s="46"/>
      <c r="D18" s="149" t="s">
        <v>22</v>
      </c>
      <c r="E18" s="150"/>
      <c r="F18" s="22" t="s">
        <v>30</v>
      </c>
      <c r="G18" s="198"/>
      <c r="H18" s="57"/>
      <c r="I18" s="58"/>
      <c r="J18" s="59"/>
      <c r="K18" s="191"/>
      <c r="L18" s="192"/>
      <c r="M18" s="176"/>
      <c r="N18" s="177"/>
      <c r="P18" s="34"/>
    </row>
    <row r="19" spans="2:16" ht="25.05" customHeight="1" thickBot="1" x14ac:dyDescent="0.5">
      <c r="B19" s="185"/>
      <c r="C19" s="47"/>
      <c r="D19" s="151" t="s">
        <v>24</v>
      </c>
      <c r="E19" s="152"/>
      <c r="F19" s="23" t="s">
        <v>31</v>
      </c>
      <c r="G19" s="198"/>
      <c r="H19" s="60"/>
      <c r="I19" s="61"/>
      <c r="J19" s="62"/>
      <c r="K19" s="191"/>
      <c r="L19" s="192"/>
      <c r="M19" s="176"/>
      <c r="N19" s="177"/>
      <c r="P19" s="34"/>
    </row>
    <row r="20" spans="2:16" ht="25.05" customHeight="1" thickBot="1" x14ac:dyDescent="0.5">
      <c r="B20" s="155" t="s">
        <v>32</v>
      </c>
      <c r="C20" s="156"/>
      <c r="D20" s="156"/>
      <c r="E20" s="156"/>
      <c r="F20" s="20" t="s">
        <v>33</v>
      </c>
      <c r="G20" s="198"/>
      <c r="H20" s="13">
        <f>H16-H17</f>
        <v>0</v>
      </c>
      <c r="I20" s="18">
        <f t="shared" ref="I20:J20" si="3">I16-I17</f>
        <v>0</v>
      </c>
      <c r="J20" s="25">
        <f t="shared" si="3"/>
        <v>0</v>
      </c>
      <c r="K20" s="191"/>
      <c r="L20" s="192"/>
      <c r="M20" s="176"/>
      <c r="N20" s="177"/>
    </row>
    <row r="21" spans="2:16" ht="25.05" customHeight="1" thickBot="1" x14ac:dyDescent="0.5">
      <c r="B21" s="153" t="s">
        <v>34</v>
      </c>
      <c r="C21" s="154"/>
      <c r="D21" s="154"/>
      <c r="E21" s="154"/>
      <c r="F21" s="24" t="s">
        <v>35</v>
      </c>
      <c r="G21" s="198"/>
      <c r="H21" s="15">
        <f>H15+H19</f>
        <v>0</v>
      </c>
      <c r="I21" s="16">
        <f t="shared" ref="I21:J21" si="4">I15+I19</f>
        <v>0</v>
      </c>
      <c r="J21" s="17">
        <f t="shared" si="4"/>
        <v>0</v>
      </c>
      <c r="K21" s="193"/>
      <c r="L21" s="194"/>
      <c r="M21" s="178"/>
      <c r="N21" s="179"/>
    </row>
    <row r="22" spans="2:16" ht="25.05" customHeight="1" thickBot="1" x14ac:dyDescent="0.5">
      <c r="B22" s="155" t="s">
        <v>36</v>
      </c>
      <c r="C22" s="156"/>
      <c r="D22" s="156"/>
      <c r="E22" s="156"/>
      <c r="F22" s="20" t="s">
        <v>37</v>
      </c>
      <c r="G22" s="199"/>
      <c r="H22" s="13">
        <f>H20+H21</f>
        <v>0</v>
      </c>
      <c r="I22" s="18">
        <f t="shared" ref="I22:J22" si="5">I20+I21</f>
        <v>0</v>
      </c>
      <c r="J22" s="19">
        <f t="shared" si="5"/>
        <v>0</v>
      </c>
      <c r="K22" s="72">
        <f>ROUNDDOWN(SUM(H22:J22)/3,0)</f>
        <v>0</v>
      </c>
      <c r="L22" s="12" t="s">
        <v>38</v>
      </c>
      <c r="M22" s="64" t="e">
        <f>ROUNDDOWN(K22/G11,3)</f>
        <v>#DIV/0!</v>
      </c>
      <c r="N22" s="35" t="s">
        <v>39</v>
      </c>
    </row>
    <row r="23" spans="2:16" ht="38.25" customHeight="1" thickBot="1" x14ac:dyDescent="0.5"/>
    <row r="24" spans="2:16" ht="11.25" customHeight="1" x14ac:dyDescent="0.45">
      <c r="B24" s="70"/>
      <c r="C24" s="71"/>
      <c r="D24" s="71"/>
      <c r="E24" s="71"/>
      <c r="F24" s="71"/>
      <c r="G24" s="36"/>
      <c r="H24" s="36"/>
      <c r="I24" s="36"/>
      <c r="J24" s="36"/>
      <c r="K24" s="36"/>
      <c r="L24" s="36"/>
      <c r="M24" s="37"/>
      <c r="N24" s="38"/>
    </row>
    <row r="25" spans="2:16" ht="29.25" customHeight="1" x14ac:dyDescent="0.45">
      <c r="B25" s="162" t="s">
        <v>40</v>
      </c>
      <c r="C25" s="163"/>
      <c r="D25" s="163"/>
      <c r="E25" s="163"/>
      <c r="F25" s="172" t="s">
        <v>41</v>
      </c>
      <c r="G25" s="172"/>
      <c r="H25" s="172"/>
      <c r="I25" s="172"/>
      <c r="J25" s="172"/>
      <c r="K25" s="172"/>
      <c r="L25" s="172"/>
      <c r="M25" s="172"/>
      <c r="N25" s="56"/>
    </row>
    <row r="26" spans="2:16" ht="11.25" customHeight="1" x14ac:dyDescent="0.45">
      <c r="B26" s="69"/>
      <c r="C26" s="55"/>
      <c r="D26" s="55"/>
      <c r="E26" s="55"/>
      <c r="F26" s="55"/>
      <c r="M26" s="29"/>
      <c r="N26" s="56"/>
    </row>
    <row r="27" spans="2:16" ht="18" thickBot="1" x14ac:dyDescent="0.55000000000000004">
      <c r="B27" s="89" t="s">
        <v>42</v>
      </c>
      <c r="C27" s="90"/>
      <c r="D27" s="90"/>
      <c r="E27" s="90"/>
      <c r="F27" s="90"/>
      <c r="G27" s="90"/>
      <c r="H27" s="90"/>
      <c r="I27" s="90"/>
      <c r="J27" s="90"/>
      <c r="K27" s="91" t="s">
        <v>43</v>
      </c>
      <c r="L27" s="91"/>
      <c r="M27" s="91"/>
      <c r="N27" s="49"/>
    </row>
    <row r="28" spans="2:16" ht="25.05" customHeight="1" thickBot="1" x14ac:dyDescent="0.5">
      <c r="B28" s="39"/>
      <c r="C28" s="97"/>
      <c r="D28" s="98"/>
      <c r="E28" s="98"/>
      <c r="F28" s="98"/>
      <c r="G28" s="98"/>
      <c r="H28" s="86" t="s">
        <v>13</v>
      </c>
      <c r="I28" s="86" t="s">
        <v>14</v>
      </c>
      <c r="J28" s="51" t="s">
        <v>15</v>
      </c>
      <c r="K28" s="98" t="s">
        <v>44</v>
      </c>
      <c r="L28" s="98"/>
      <c r="M28" s="121"/>
      <c r="N28" s="40"/>
    </row>
    <row r="29" spans="2:16" ht="25.05" customHeight="1" thickBot="1" x14ac:dyDescent="0.5">
      <c r="B29" s="39"/>
      <c r="C29" s="146" t="s">
        <v>45</v>
      </c>
      <c r="D29" s="111"/>
      <c r="E29" s="111"/>
      <c r="F29" s="111"/>
      <c r="G29" s="53" t="s">
        <v>46</v>
      </c>
      <c r="H29" s="63"/>
      <c r="I29" s="63"/>
      <c r="J29" s="63"/>
      <c r="K29" s="110"/>
      <c r="L29" s="111"/>
      <c r="M29" s="112"/>
      <c r="N29" s="45"/>
      <c r="P29" s="2" t="s">
        <v>47</v>
      </c>
    </row>
    <row r="30" spans="2:16" ht="30" customHeight="1" x14ac:dyDescent="0.45">
      <c r="B30" s="39"/>
      <c r="N30" s="41"/>
    </row>
    <row r="31" spans="2:16" ht="18" thickBot="1" x14ac:dyDescent="0.55000000000000004">
      <c r="B31" s="89" t="s">
        <v>48</v>
      </c>
      <c r="C31" s="90"/>
      <c r="D31" s="90"/>
      <c r="E31" s="90"/>
      <c r="F31" s="90"/>
      <c r="G31" s="90"/>
      <c r="H31" s="90"/>
      <c r="I31" s="90"/>
      <c r="J31" s="90"/>
      <c r="K31" s="48"/>
      <c r="L31" s="48"/>
      <c r="M31" s="85" t="s">
        <v>7</v>
      </c>
      <c r="N31" s="49"/>
    </row>
    <row r="32" spans="2:16" ht="25.05" customHeight="1" thickBot="1" x14ac:dyDescent="0.5">
      <c r="B32" s="39"/>
      <c r="C32" s="99"/>
      <c r="D32" s="100"/>
      <c r="E32" s="100"/>
      <c r="F32" s="100"/>
      <c r="G32" s="101"/>
      <c r="H32" s="86" t="s">
        <v>13</v>
      </c>
      <c r="I32" s="86" t="s">
        <v>14</v>
      </c>
      <c r="J32" s="86" t="s">
        <v>15</v>
      </c>
      <c r="K32" s="98" t="s">
        <v>44</v>
      </c>
      <c r="L32" s="98"/>
      <c r="M32" s="121"/>
      <c r="N32" s="40"/>
    </row>
    <row r="33" spans="2:16" ht="25.05" customHeight="1" x14ac:dyDescent="0.45">
      <c r="B33" s="39"/>
      <c r="C33" s="87" t="s">
        <v>49</v>
      </c>
      <c r="D33" s="88"/>
      <c r="E33" s="88"/>
      <c r="F33" s="88"/>
      <c r="G33" s="54" t="s">
        <v>50</v>
      </c>
      <c r="H33" s="52">
        <f>SUM(H34:H38)</f>
        <v>0</v>
      </c>
      <c r="I33" s="52">
        <f t="shared" ref="I33" si="6">SUM(I34:I38)</f>
        <v>0</v>
      </c>
      <c r="J33" s="52">
        <f>SUM(J34:J38)</f>
        <v>0</v>
      </c>
      <c r="K33" s="122"/>
      <c r="L33" s="122"/>
      <c r="M33" s="123"/>
      <c r="N33" s="45"/>
      <c r="P33" s="2" t="s">
        <v>51</v>
      </c>
    </row>
    <row r="34" spans="2:16" ht="25.05" customHeight="1" x14ac:dyDescent="0.45">
      <c r="B34" s="39"/>
      <c r="C34" s="105"/>
      <c r="D34" s="113"/>
      <c r="E34" s="114"/>
      <c r="F34" s="114"/>
      <c r="G34" s="115"/>
      <c r="H34" s="58"/>
      <c r="I34" s="58"/>
      <c r="J34" s="58"/>
      <c r="K34" s="95"/>
      <c r="L34" s="95"/>
      <c r="M34" s="96"/>
      <c r="N34" s="45"/>
    </row>
    <row r="35" spans="2:16" ht="25.05" customHeight="1" x14ac:dyDescent="0.45">
      <c r="B35" s="39"/>
      <c r="C35" s="105"/>
      <c r="D35" s="113"/>
      <c r="E35" s="114"/>
      <c r="F35" s="114"/>
      <c r="G35" s="115"/>
      <c r="H35" s="58"/>
      <c r="I35" s="58"/>
      <c r="J35" s="58"/>
      <c r="K35" s="95"/>
      <c r="L35" s="95"/>
      <c r="M35" s="96"/>
      <c r="N35" s="45"/>
    </row>
    <row r="36" spans="2:16" ht="25.05" customHeight="1" x14ac:dyDescent="0.45">
      <c r="B36" s="39"/>
      <c r="C36" s="105"/>
      <c r="D36" s="107"/>
      <c r="E36" s="108"/>
      <c r="F36" s="108"/>
      <c r="G36" s="109"/>
      <c r="H36" s="58"/>
      <c r="I36" s="58"/>
      <c r="J36" s="58"/>
      <c r="K36" s="95"/>
      <c r="L36" s="95"/>
      <c r="M36" s="96"/>
      <c r="N36" s="45"/>
    </row>
    <row r="37" spans="2:16" ht="25.05" customHeight="1" x14ac:dyDescent="0.45">
      <c r="B37" s="39"/>
      <c r="C37" s="105"/>
      <c r="D37" s="92"/>
      <c r="E37" s="93"/>
      <c r="F37" s="93"/>
      <c r="G37" s="94"/>
      <c r="H37" s="58"/>
      <c r="I37" s="58"/>
      <c r="J37" s="58"/>
      <c r="K37" s="95"/>
      <c r="L37" s="95"/>
      <c r="M37" s="96"/>
      <c r="N37" s="45"/>
    </row>
    <row r="38" spans="2:16" ht="25.05" customHeight="1" thickBot="1" x14ac:dyDescent="0.5">
      <c r="B38" s="39"/>
      <c r="C38" s="106"/>
      <c r="D38" s="102"/>
      <c r="E38" s="103"/>
      <c r="F38" s="103"/>
      <c r="G38" s="104"/>
      <c r="H38" s="61"/>
      <c r="I38" s="61"/>
      <c r="J38" s="61"/>
      <c r="K38" s="116"/>
      <c r="L38" s="116"/>
      <c r="M38" s="117"/>
      <c r="N38" s="45"/>
    </row>
    <row r="39" spans="2:16" ht="30" customHeight="1" x14ac:dyDescent="0.45">
      <c r="B39" s="39"/>
      <c r="N39" s="41"/>
    </row>
    <row r="40" spans="2:16" ht="18" thickBot="1" x14ac:dyDescent="0.55000000000000004">
      <c r="B40" s="89" t="s">
        <v>52</v>
      </c>
      <c r="C40" s="90"/>
      <c r="D40" s="90"/>
      <c r="E40" s="90"/>
      <c r="F40" s="90"/>
      <c r="G40" s="90"/>
      <c r="H40" s="90"/>
      <c r="I40" s="90"/>
      <c r="J40" s="90"/>
      <c r="K40" s="48"/>
      <c r="L40" s="48"/>
      <c r="M40" s="85" t="s">
        <v>7</v>
      </c>
      <c r="N40" s="49"/>
    </row>
    <row r="41" spans="2:16" ht="25.05" customHeight="1" thickBot="1" x14ac:dyDescent="0.5">
      <c r="B41" s="39"/>
      <c r="C41" s="118"/>
      <c r="D41" s="119"/>
      <c r="E41" s="119"/>
      <c r="F41" s="119"/>
      <c r="G41" s="120"/>
      <c r="H41" s="86" t="s">
        <v>13</v>
      </c>
      <c r="I41" s="86" t="s">
        <v>14</v>
      </c>
      <c r="J41" s="86" t="s">
        <v>15</v>
      </c>
      <c r="K41" s="98" t="s">
        <v>44</v>
      </c>
      <c r="L41" s="98"/>
      <c r="M41" s="121"/>
      <c r="N41" s="40"/>
    </row>
    <row r="42" spans="2:16" ht="25.05" customHeight="1" x14ac:dyDescent="0.45">
      <c r="B42" s="39"/>
      <c r="C42" s="87" t="s">
        <v>53</v>
      </c>
      <c r="D42" s="88"/>
      <c r="E42" s="88"/>
      <c r="F42" s="88"/>
      <c r="G42" s="54" t="s">
        <v>54</v>
      </c>
      <c r="H42" s="52">
        <f>SUM(H43:H44)</f>
        <v>0</v>
      </c>
      <c r="I42" s="52">
        <f>SUM(I43:I44)</f>
        <v>0</v>
      </c>
      <c r="J42" s="52">
        <f>SUM(J43:J44)</f>
        <v>0</v>
      </c>
      <c r="K42" s="122"/>
      <c r="L42" s="122"/>
      <c r="M42" s="123"/>
      <c r="N42" s="45"/>
      <c r="P42" s="2" t="s">
        <v>55</v>
      </c>
    </row>
    <row r="43" spans="2:16" ht="25.05" customHeight="1" x14ac:dyDescent="0.45">
      <c r="B43" s="39"/>
      <c r="C43" s="105"/>
      <c r="D43" s="113"/>
      <c r="E43" s="114"/>
      <c r="F43" s="114"/>
      <c r="G43" s="115"/>
      <c r="H43" s="58"/>
      <c r="I43" s="58"/>
      <c r="J43" s="58"/>
      <c r="K43" s="95"/>
      <c r="L43" s="95"/>
      <c r="M43" s="96"/>
      <c r="N43" s="45"/>
    </row>
    <row r="44" spans="2:16" ht="25.05" customHeight="1" thickBot="1" x14ac:dyDescent="0.5">
      <c r="B44" s="39"/>
      <c r="C44" s="106"/>
      <c r="D44" s="102"/>
      <c r="E44" s="103"/>
      <c r="F44" s="103"/>
      <c r="G44" s="104"/>
      <c r="H44" s="61"/>
      <c r="I44" s="61"/>
      <c r="J44" s="61"/>
      <c r="K44" s="116"/>
      <c r="L44" s="116"/>
      <c r="M44" s="117"/>
      <c r="N44" s="45"/>
    </row>
    <row r="45" spans="2:16" ht="10.050000000000001" customHeight="1" thickBot="1" x14ac:dyDescent="0.5">
      <c r="B45" s="42"/>
      <c r="C45" s="3"/>
      <c r="D45" s="3"/>
      <c r="E45" s="3"/>
      <c r="F45" s="14"/>
      <c r="G45" s="3"/>
      <c r="H45" s="3"/>
      <c r="I45" s="3"/>
      <c r="J45" s="3"/>
      <c r="K45" s="3"/>
      <c r="L45" s="3"/>
      <c r="M45" s="3"/>
      <c r="N45" s="43"/>
    </row>
    <row r="46" spans="2:16" ht="5.0999999999999996" customHeight="1" x14ac:dyDescent="0.45"/>
  </sheetData>
  <mergeCells count="66">
    <mergeCell ref="M1:N1"/>
    <mergeCell ref="M11:N21"/>
    <mergeCell ref="B16:E16"/>
    <mergeCell ref="B17:E17"/>
    <mergeCell ref="B18:B19"/>
    <mergeCell ref="D18:E18"/>
    <mergeCell ref="D19:E19"/>
    <mergeCell ref="B20:E20"/>
    <mergeCell ref="H11:J11"/>
    <mergeCell ref="K11:L21"/>
    <mergeCell ref="B12:E12"/>
    <mergeCell ref="G12:G22"/>
    <mergeCell ref="B13:E13"/>
    <mergeCell ref="B14:B15"/>
    <mergeCell ref="L4:L5"/>
    <mergeCell ref="E5:K5"/>
    <mergeCell ref="B6:D6"/>
    <mergeCell ref="M4:N5"/>
    <mergeCell ref="M9:N10"/>
    <mergeCell ref="K28:M28"/>
    <mergeCell ref="K32:M32"/>
    <mergeCell ref="F25:M25"/>
    <mergeCell ref="K33:M33"/>
    <mergeCell ref="E2:K2"/>
    <mergeCell ref="B9:F10"/>
    <mergeCell ref="G9:G10"/>
    <mergeCell ref="H9:J9"/>
    <mergeCell ref="K9:L10"/>
    <mergeCell ref="B7:N7"/>
    <mergeCell ref="B11:E11"/>
    <mergeCell ref="D14:E14"/>
    <mergeCell ref="D15:E15"/>
    <mergeCell ref="B21:E21"/>
    <mergeCell ref="B22:E22"/>
    <mergeCell ref="B4:D5"/>
    <mergeCell ref="E4:K4"/>
    <mergeCell ref="C29:F29"/>
    <mergeCell ref="B25:E25"/>
    <mergeCell ref="K35:M35"/>
    <mergeCell ref="C43:C44"/>
    <mergeCell ref="D43:G43"/>
    <mergeCell ref="D44:G44"/>
    <mergeCell ref="D35:G35"/>
    <mergeCell ref="K44:M44"/>
    <mergeCell ref="C41:G41"/>
    <mergeCell ref="K38:M38"/>
    <mergeCell ref="K41:M41"/>
    <mergeCell ref="K42:M42"/>
    <mergeCell ref="K43:M43"/>
    <mergeCell ref="K36:M36"/>
    <mergeCell ref="C33:F33"/>
    <mergeCell ref="C42:F42"/>
    <mergeCell ref="B27:J27"/>
    <mergeCell ref="K27:M27"/>
    <mergeCell ref="B31:J31"/>
    <mergeCell ref="B40:J40"/>
    <mergeCell ref="D37:G37"/>
    <mergeCell ref="K37:M37"/>
    <mergeCell ref="C28:G28"/>
    <mergeCell ref="C32:G32"/>
    <mergeCell ref="D38:G38"/>
    <mergeCell ref="C34:C38"/>
    <mergeCell ref="D36:G36"/>
    <mergeCell ref="K29:M29"/>
    <mergeCell ref="D34:G34"/>
    <mergeCell ref="K34:M34"/>
  </mergeCells>
  <phoneticPr fontId="2"/>
  <printOptions horizontalCentered="1"/>
  <pageMargins left="0.51181102362204722" right="0.51181102362204722" top="0.55118110236220474" bottom="0.55118110236220474" header="0.31496062992125984" footer="0.31496062992125984"/>
  <pageSetup paperSize="9" scale="62"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FDDD-F537-4E97-B121-9DDE2C0DC2D7}">
  <sheetPr>
    <pageSetUpPr fitToPage="1"/>
  </sheetPr>
  <dimension ref="A1:P46"/>
  <sheetViews>
    <sheetView showGridLines="0" view="pageBreakPreview" zoomScale="90" zoomScaleNormal="100" zoomScaleSheetLayoutView="90" workbookViewId="0">
      <selection activeCell="D2" sqref="D2"/>
    </sheetView>
  </sheetViews>
  <sheetFormatPr defaultColWidth="9" defaultRowHeight="17.399999999999999" x14ac:dyDescent="0.45"/>
  <cols>
    <col min="1" max="1" width="0.796875" style="2" customWidth="1"/>
    <col min="2" max="2" width="3.59765625" style="2" customWidth="1"/>
    <col min="3" max="3" width="3.59765625" style="2" bestFit="1" customWidth="1"/>
    <col min="4" max="4" width="16.59765625" style="2" customWidth="1"/>
    <col min="5" max="5" width="15.296875" style="2" bestFit="1" customWidth="1"/>
    <col min="6" max="6" width="3.69921875" style="1" bestFit="1" customWidth="1"/>
    <col min="7" max="7" width="11.69921875" style="2" bestFit="1" customWidth="1"/>
    <col min="8" max="11" width="12.59765625" style="2" customWidth="1"/>
    <col min="12" max="12" width="3.59765625" style="2" bestFit="1" customWidth="1"/>
    <col min="13" max="13" width="13.09765625" style="2" bestFit="1" customWidth="1"/>
    <col min="14" max="14" width="3.59765625" style="2" bestFit="1" customWidth="1"/>
    <col min="15" max="15" width="0.796875" style="2" customWidth="1"/>
    <col min="16" max="16" width="19.5" style="2" bestFit="1" customWidth="1"/>
    <col min="17" max="16384" width="9" style="2"/>
  </cols>
  <sheetData>
    <row r="1" spans="1:16" ht="27" thickBot="1" x14ac:dyDescent="0.65">
      <c r="B1" s="4"/>
      <c r="C1" s="4"/>
      <c r="D1" s="4"/>
      <c r="E1" s="4"/>
      <c r="F1" s="10"/>
      <c r="G1" s="4"/>
      <c r="H1" s="4"/>
      <c r="I1" s="4"/>
      <c r="J1" s="4"/>
      <c r="K1" s="9"/>
      <c r="L1" s="9"/>
      <c r="M1" s="173" t="s">
        <v>0</v>
      </c>
      <c r="N1" s="173"/>
      <c r="O1" s="9"/>
    </row>
    <row r="2" spans="1:16" ht="19.8" thickBot="1" x14ac:dyDescent="0.5">
      <c r="D2" s="5"/>
      <c r="E2" s="124" t="s">
        <v>1</v>
      </c>
      <c r="F2" s="125"/>
      <c r="G2" s="125"/>
      <c r="H2" s="125"/>
      <c r="I2" s="125"/>
      <c r="J2" s="125"/>
      <c r="K2" s="126"/>
    </row>
    <row r="3" spans="1:16" ht="25.5" customHeight="1" x14ac:dyDescent="0.45">
      <c r="B3" s="6"/>
      <c r="C3" s="6"/>
      <c r="D3" s="6"/>
      <c r="E3" s="6"/>
      <c r="F3" s="7"/>
      <c r="G3" s="6"/>
      <c r="H3" s="6"/>
      <c r="I3" s="6"/>
      <c r="J3" s="6"/>
    </row>
    <row r="4" spans="1:16" ht="45" customHeight="1" x14ac:dyDescent="0.5">
      <c r="A4" s="8"/>
      <c r="B4" s="157" t="s">
        <v>2</v>
      </c>
      <c r="C4" s="158"/>
      <c r="D4" s="158"/>
      <c r="E4" s="161" t="s">
        <v>3</v>
      </c>
      <c r="F4" s="161"/>
      <c r="G4" s="161"/>
      <c r="H4" s="161"/>
      <c r="I4" s="161"/>
      <c r="J4" s="161"/>
      <c r="K4" s="161"/>
      <c r="L4" s="200" t="s">
        <v>4</v>
      </c>
      <c r="M4" s="165">
        <v>0.05</v>
      </c>
      <c r="N4" s="166"/>
    </row>
    <row r="5" spans="1:16" ht="33" customHeight="1" x14ac:dyDescent="0.45">
      <c r="A5" s="8"/>
      <c r="B5" s="159"/>
      <c r="C5" s="160"/>
      <c r="D5" s="160"/>
      <c r="E5" s="202" t="s">
        <v>5</v>
      </c>
      <c r="F5" s="202"/>
      <c r="G5" s="202"/>
      <c r="H5" s="202"/>
      <c r="I5" s="202"/>
      <c r="J5" s="202"/>
      <c r="K5" s="202"/>
      <c r="L5" s="201"/>
      <c r="M5" s="167"/>
      <c r="N5" s="168"/>
    </row>
    <row r="6" spans="1:16" ht="42.75" customHeight="1" thickBot="1" x14ac:dyDescent="0.6">
      <c r="B6" s="164" t="s">
        <v>6</v>
      </c>
      <c r="C6" s="164"/>
      <c r="D6" s="164"/>
      <c r="E6" s="84"/>
      <c r="N6" s="44"/>
    </row>
    <row r="7" spans="1:16" ht="62.25" customHeight="1" thickBot="1" x14ac:dyDescent="0.5">
      <c r="B7" s="203" t="s">
        <v>61</v>
      </c>
      <c r="C7" s="111"/>
      <c r="D7" s="111"/>
      <c r="E7" s="111"/>
      <c r="F7" s="111"/>
      <c r="G7" s="111"/>
      <c r="H7" s="111"/>
      <c r="I7" s="111"/>
      <c r="J7" s="111"/>
      <c r="K7" s="111"/>
      <c r="L7" s="111"/>
      <c r="M7" s="111"/>
      <c r="N7" s="112"/>
    </row>
    <row r="8" spans="1:16" ht="36" customHeight="1" thickBot="1" x14ac:dyDescent="0.5">
      <c r="B8" s="3"/>
      <c r="C8" s="3"/>
      <c r="D8" s="3"/>
      <c r="E8" s="3"/>
      <c r="F8" s="14"/>
      <c r="G8" s="3"/>
      <c r="H8" s="3"/>
      <c r="I8" s="3"/>
      <c r="J8" s="11"/>
      <c r="K8" s="11"/>
      <c r="L8" s="11"/>
      <c r="M8" s="29" t="s">
        <v>7</v>
      </c>
      <c r="N8" s="29"/>
      <c r="P8" s="34"/>
    </row>
    <row r="9" spans="1:16" ht="25.05" customHeight="1" x14ac:dyDescent="0.45">
      <c r="B9" s="127" t="s">
        <v>8</v>
      </c>
      <c r="C9" s="128"/>
      <c r="D9" s="129"/>
      <c r="E9" s="130"/>
      <c r="F9" s="131"/>
      <c r="G9" s="137" t="s">
        <v>9</v>
      </c>
      <c r="H9" s="139" t="s">
        <v>10</v>
      </c>
      <c r="I9" s="140"/>
      <c r="J9" s="141"/>
      <c r="K9" s="142" t="s">
        <v>11</v>
      </c>
      <c r="L9" s="143"/>
      <c r="M9" s="142" t="s">
        <v>12</v>
      </c>
      <c r="N9" s="169"/>
    </row>
    <row r="10" spans="1:16" ht="25.05" customHeight="1" thickBot="1" x14ac:dyDescent="0.5">
      <c r="B10" s="132"/>
      <c r="C10" s="133"/>
      <c r="D10" s="134"/>
      <c r="E10" s="135"/>
      <c r="F10" s="136"/>
      <c r="G10" s="138"/>
      <c r="H10" s="26" t="s">
        <v>13</v>
      </c>
      <c r="I10" s="27" t="s">
        <v>14</v>
      </c>
      <c r="J10" s="28" t="s">
        <v>15</v>
      </c>
      <c r="K10" s="144"/>
      <c r="L10" s="145"/>
      <c r="M10" s="170"/>
      <c r="N10" s="171"/>
    </row>
    <row r="11" spans="1:16" ht="25.05" customHeight="1" thickTop="1" thickBot="1" x14ac:dyDescent="0.5">
      <c r="B11" s="147" t="s">
        <v>16</v>
      </c>
      <c r="C11" s="148"/>
      <c r="D11" s="148"/>
      <c r="E11" s="148"/>
      <c r="F11" s="50" t="s">
        <v>17</v>
      </c>
      <c r="G11" s="83">
        <v>145000</v>
      </c>
      <c r="H11" s="186"/>
      <c r="I11" s="187"/>
      <c r="J11" s="188"/>
      <c r="K11" s="189"/>
      <c r="L11" s="190"/>
      <c r="M11" s="174"/>
      <c r="N11" s="175"/>
      <c r="P11" s="34"/>
    </row>
    <row r="12" spans="1:16" ht="25.05" customHeight="1" thickBot="1" x14ac:dyDescent="0.5">
      <c r="B12" s="195" t="s">
        <v>18</v>
      </c>
      <c r="C12" s="196"/>
      <c r="D12" s="196"/>
      <c r="E12" s="196"/>
      <c r="F12" s="30" t="s">
        <v>19</v>
      </c>
      <c r="G12" s="197"/>
      <c r="H12" s="76">
        <v>45000</v>
      </c>
      <c r="I12" s="77">
        <v>65000</v>
      </c>
      <c r="J12" s="78">
        <v>75000</v>
      </c>
      <c r="K12" s="191"/>
      <c r="L12" s="192"/>
      <c r="M12" s="176"/>
      <c r="N12" s="177"/>
      <c r="P12" s="34"/>
    </row>
    <row r="13" spans="1:16" ht="25.05" customHeight="1" x14ac:dyDescent="0.45">
      <c r="B13" s="182" t="s">
        <v>20</v>
      </c>
      <c r="C13" s="183"/>
      <c r="D13" s="183"/>
      <c r="E13" s="183"/>
      <c r="F13" s="21" t="s">
        <v>21</v>
      </c>
      <c r="G13" s="198"/>
      <c r="H13" s="31">
        <f>H14+H15</f>
        <v>45600</v>
      </c>
      <c r="I13" s="32">
        <f t="shared" ref="I13:J13" si="0">I14+I15</f>
        <v>55200</v>
      </c>
      <c r="J13" s="33">
        <f t="shared" si="0"/>
        <v>59100</v>
      </c>
      <c r="K13" s="191"/>
      <c r="L13" s="192"/>
      <c r="M13" s="176"/>
      <c r="N13" s="177"/>
      <c r="P13" s="34"/>
    </row>
    <row r="14" spans="1:16" ht="25.05" customHeight="1" x14ac:dyDescent="0.45">
      <c r="B14" s="184"/>
      <c r="C14" s="46"/>
      <c r="D14" s="149" t="s">
        <v>22</v>
      </c>
      <c r="E14" s="150"/>
      <c r="F14" s="22" t="s">
        <v>23</v>
      </c>
      <c r="G14" s="198"/>
      <c r="H14" s="79">
        <v>23100</v>
      </c>
      <c r="I14" s="73">
        <v>33200</v>
      </c>
      <c r="J14" s="80">
        <v>37600</v>
      </c>
      <c r="K14" s="191"/>
      <c r="L14" s="192"/>
      <c r="M14" s="176"/>
      <c r="N14" s="177"/>
      <c r="P14" s="34"/>
    </row>
    <row r="15" spans="1:16" ht="25.05" customHeight="1" thickBot="1" x14ac:dyDescent="0.5">
      <c r="B15" s="185"/>
      <c r="C15" s="47"/>
      <c r="D15" s="151" t="s">
        <v>24</v>
      </c>
      <c r="E15" s="152"/>
      <c r="F15" s="23" t="s">
        <v>25</v>
      </c>
      <c r="G15" s="198"/>
      <c r="H15" s="81">
        <v>22500</v>
      </c>
      <c r="I15" s="74">
        <v>22000</v>
      </c>
      <c r="J15" s="82">
        <v>21500</v>
      </c>
      <c r="K15" s="191"/>
      <c r="L15" s="192"/>
      <c r="M15" s="176"/>
      <c r="N15" s="177"/>
      <c r="P15" s="34"/>
    </row>
    <row r="16" spans="1:16" ht="25.05" customHeight="1" thickBot="1" x14ac:dyDescent="0.5">
      <c r="B16" s="180" t="s">
        <v>26</v>
      </c>
      <c r="C16" s="181"/>
      <c r="D16" s="181"/>
      <c r="E16" s="181"/>
      <c r="F16" s="24" t="s">
        <v>27</v>
      </c>
      <c r="G16" s="198"/>
      <c r="H16" s="15">
        <f>H12-H13</f>
        <v>-600</v>
      </c>
      <c r="I16" s="16">
        <f t="shared" ref="I16:J16" si="1">I12-I13</f>
        <v>9800</v>
      </c>
      <c r="J16" s="17">
        <f t="shared" si="1"/>
        <v>15900</v>
      </c>
      <c r="K16" s="191"/>
      <c r="L16" s="192"/>
      <c r="M16" s="176"/>
      <c r="N16" s="177"/>
    </row>
    <row r="17" spans="2:16" ht="25.05" customHeight="1" x14ac:dyDescent="0.45">
      <c r="B17" s="182" t="s">
        <v>28</v>
      </c>
      <c r="C17" s="183"/>
      <c r="D17" s="183"/>
      <c r="E17" s="183"/>
      <c r="F17" s="21" t="s">
        <v>29</v>
      </c>
      <c r="G17" s="198"/>
      <c r="H17" s="31">
        <f>H18+H19</f>
        <v>2456</v>
      </c>
      <c r="I17" s="32">
        <f t="shared" ref="I17:J17" si="2">I18+I19</f>
        <v>3517</v>
      </c>
      <c r="J17" s="33">
        <f t="shared" si="2"/>
        <v>4232</v>
      </c>
      <c r="K17" s="191"/>
      <c r="L17" s="192"/>
      <c r="M17" s="176"/>
      <c r="N17" s="177"/>
      <c r="P17" s="34"/>
    </row>
    <row r="18" spans="2:16" ht="25.05" customHeight="1" x14ac:dyDescent="0.45">
      <c r="B18" s="184"/>
      <c r="C18" s="46"/>
      <c r="D18" s="149" t="s">
        <v>22</v>
      </c>
      <c r="E18" s="150"/>
      <c r="F18" s="22" t="s">
        <v>30</v>
      </c>
      <c r="G18" s="198"/>
      <c r="H18" s="79">
        <v>2456</v>
      </c>
      <c r="I18" s="73">
        <v>3517</v>
      </c>
      <c r="J18" s="80">
        <v>4232</v>
      </c>
      <c r="K18" s="191"/>
      <c r="L18" s="192"/>
      <c r="M18" s="176"/>
      <c r="N18" s="177"/>
      <c r="P18" s="34"/>
    </row>
    <row r="19" spans="2:16" ht="25.05" customHeight="1" thickBot="1" x14ac:dyDescent="0.5">
      <c r="B19" s="185"/>
      <c r="C19" s="47"/>
      <c r="D19" s="151" t="s">
        <v>24</v>
      </c>
      <c r="E19" s="152"/>
      <c r="F19" s="23" t="s">
        <v>31</v>
      </c>
      <c r="G19" s="198"/>
      <c r="H19" s="81">
        <v>0</v>
      </c>
      <c r="I19" s="74">
        <v>0</v>
      </c>
      <c r="J19" s="82">
        <v>0</v>
      </c>
      <c r="K19" s="191"/>
      <c r="L19" s="192"/>
      <c r="M19" s="176"/>
      <c r="N19" s="177"/>
      <c r="P19" s="34"/>
    </row>
    <row r="20" spans="2:16" ht="25.05" customHeight="1" thickBot="1" x14ac:dyDescent="0.5">
      <c r="B20" s="155" t="s">
        <v>32</v>
      </c>
      <c r="C20" s="156"/>
      <c r="D20" s="156"/>
      <c r="E20" s="156"/>
      <c r="F20" s="20" t="s">
        <v>33</v>
      </c>
      <c r="G20" s="198"/>
      <c r="H20" s="13">
        <f>H16-H17</f>
        <v>-3056</v>
      </c>
      <c r="I20" s="18">
        <f t="shared" ref="I20:J20" si="3">I16-I17</f>
        <v>6283</v>
      </c>
      <c r="J20" s="25">
        <f t="shared" si="3"/>
        <v>11668</v>
      </c>
      <c r="K20" s="191"/>
      <c r="L20" s="192"/>
      <c r="M20" s="176"/>
      <c r="N20" s="177"/>
    </row>
    <row r="21" spans="2:16" ht="25.05" customHeight="1" thickBot="1" x14ac:dyDescent="0.5">
      <c r="B21" s="153" t="s">
        <v>34</v>
      </c>
      <c r="C21" s="154"/>
      <c r="D21" s="154"/>
      <c r="E21" s="154"/>
      <c r="F21" s="24" t="s">
        <v>35</v>
      </c>
      <c r="G21" s="198"/>
      <c r="H21" s="15">
        <f>H15+H19</f>
        <v>22500</v>
      </c>
      <c r="I21" s="16">
        <f t="shared" ref="I21:J21" si="4">I15+I19</f>
        <v>22000</v>
      </c>
      <c r="J21" s="17">
        <f t="shared" si="4"/>
        <v>21500</v>
      </c>
      <c r="K21" s="193"/>
      <c r="L21" s="194"/>
      <c r="M21" s="178"/>
      <c r="N21" s="179"/>
    </row>
    <row r="22" spans="2:16" ht="25.05" customHeight="1" thickBot="1" x14ac:dyDescent="0.5">
      <c r="B22" s="155" t="s">
        <v>36</v>
      </c>
      <c r="C22" s="156"/>
      <c r="D22" s="156"/>
      <c r="E22" s="156"/>
      <c r="F22" s="20" t="s">
        <v>37</v>
      </c>
      <c r="G22" s="199"/>
      <c r="H22" s="13">
        <f>H20+H21</f>
        <v>19444</v>
      </c>
      <c r="I22" s="18">
        <f t="shared" ref="I22:J22" si="5">I20+I21</f>
        <v>28283</v>
      </c>
      <c r="J22" s="19">
        <f t="shared" si="5"/>
        <v>33168</v>
      </c>
      <c r="K22" s="72">
        <f>ROUNDDOWN(SUM(H22:J22)/3,0)</f>
        <v>26965</v>
      </c>
      <c r="L22" s="12" t="s">
        <v>38</v>
      </c>
      <c r="M22" s="64">
        <f>ROUNDDOWN(K22/G11,3)</f>
        <v>0.185</v>
      </c>
      <c r="N22" s="35" t="s">
        <v>39</v>
      </c>
      <c r="P22" s="34"/>
    </row>
    <row r="23" spans="2:16" ht="38.25" customHeight="1" thickBot="1" x14ac:dyDescent="0.5"/>
    <row r="24" spans="2:16" ht="11.25" customHeight="1" x14ac:dyDescent="0.45">
      <c r="B24" s="70"/>
      <c r="C24" s="71"/>
      <c r="D24" s="71"/>
      <c r="E24" s="71"/>
      <c r="F24" s="71"/>
      <c r="G24" s="36"/>
      <c r="H24" s="36"/>
      <c r="I24" s="36"/>
      <c r="J24" s="36"/>
      <c r="K24" s="36"/>
      <c r="L24" s="36"/>
      <c r="M24" s="37"/>
      <c r="N24" s="38"/>
    </row>
    <row r="25" spans="2:16" ht="29.25" customHeight="1" x14ac:dyDescent="0.45">
      <c r="B25" s="162" t="s">
        <v>40</v>
      </c>
      <c r="C25" s="163"/>
      <c r="D25" s="163"/>
      <c r="E25" s="163"/>
      <c r="F25" s="172" t="s">
        <v>41</v>
      </c>
      <c r="G25" s="172"/>
      <c r="H25" s="172"/>
      <c r="I25" s="172"/>
      <c r="J25" s="172"/>
      <c r="K25" s="172"/>
      <c r="L25" s="172"/>
      <c r="M25" s="172"/>
      <c r="N25" s="56"/>
    </row>
    <row r="26" spans="2:16" ht="11.25" customHeight="1" x14ac:dyDescent="0.45">
      <c r="B26" s="69"/>
      <c r="C26" s="55"/>
      <c r="D26" s="55"/>
      <c r="E26" s="55"/>
      <c r="F26" s="55"/>
      <c r="M26" s="29"/>
      <c r="N26" s="56"/>
    </row>
    <row r="27" spans="2:16" ht="18" thickBot="1" x14ac:dyDescent="0.55000000000000004">
      <c r="B27" s="89" t="s">
        <v>42</v>
      </c>
      <c r="C27" s="90"/>
      <c r="D27" s="90"/>
      <c r="E27" s="90"/>
      <c r="F27" s="90"/>
      <c r="G27" s="90"/>
      <c r="H27" s="90"/>
      <c r="I27" s="90"/>
      <c r="J27" s="90"/>
      <c r="K27" s="91" t="s">
        <v>43</v>
      </c>
      <c r="L27" s="91"/>
      <c r="M27" s="91"/>
      <c r="N27" s="49"/>
    </row>
    <row r="28" spans="2:16" ht="25.05" customHeight="1" thickBot="1" x14ac:dyDescent="0.5">
      <c r="B28" s="39"/>
      <c r="C28" s="97"/>
      <c r="D28" s="98"/>
      <c r="E28" s="98"/>
      <c r="F28" s="98"/>
      <c r="G28" s="98"/>
      <c r="H28" s="86" t="s">
        <v>13</v>
      </c>
      <c r="I28" s="86" t="s">
        <v>14</v>
      </c>
      <c r="J28" s="51" t="s">
        <v>15</v>
      </c>
      <c r="K28" s="98" t="s">
        <v>44</v>
      </c>
      <c r="L28" s="98"/>
      <c r="M28" s="121"/>
      <c r="N28" s="40"/>
    </row>
    <row r="29" spans="2:16" ht="25.05" customHeight="1" thickBot="1" x14ac:dyDescent="0.5">
      <c r="B29" s="39"/>
      <c r="C29" s="146" t="s">
        <v>45</v>
      </c>
      <c r="D29" s="111"/>
      <c r="E29" s="111"/>
      <c r="F29" s="111"/>
      <c r="G29" s="53" t="s">
        <v>46</v>
      </c>
      <c r="H29" s="75">
        <v>45000</v>
      </c>
      <c r="I29" s="75">
        <v>65000</v>
      </c>
      <c r="J29" s="75">
        <v>75000</v>
      </c>
      <c r="K29" s="204" t="s">
        <v>56</v>
      </c>
      <c r="L29" s="205"/>
      <c r="M29" s="206"/>
      <c r="N29" s="45"/>
      <c r="P29" s="2" t="s">
        <v>47</v>
      </c>
    </row>
    <row r="30" spans="2:16" ht="30" customHeight="1" x14ac:dyDescent="0.45">
      <c r="B30" s="39"/>
      <c r="N30" s="41"/>
    </row>
    <row r="31" spans="2:16" ht="18" thickBot="1" x14ac:dyDescent="0.55000000000000004">
      <c r="B31" s="89" t="s">
        <v>48</v>
      </c>
      <c r="C31" s="90"/>
      <c r="D31" s="90"/>
      <c r="E31" s="90"/>
      <c r="F31" s="90"/>
      <c r="G31" s="90"/>
      <c r="H31" s="90"/>
      <c r="I31" s="90"/>
      <c r="J31" s="90"/>
      <c r="K31" s="48"/>
      <c r="L31" s="48"/>
      <c r="M31" s="85" t="s">
        <v>7</v>
      </c>
      <c r="N31" s="49"/>
    </row>
    <row r="32" spans="2:16" ht="25.05" customHeight="1" thickBot="1" x14ac:dyDescent="0.5">
      <c r="B32" s="39"/>
      <c r="C32" s="99"/>
      <c r="D32" s="100"/>
      <c r="E32" s="100"/>
      <c r="F32" s="100"/>
      <c r="G32" s="101"/>
      <c r="H32" s="86" t="s">
        <v>13</v>
      </c>
      <c r="I32" s="86" t="s">
        <v>14</v>
      </c>
      <c r="J32" s="86" t="s">
        <v>15</v>
      </c>
      <c r="K32" s="98" t="s">
        <v>44</v>
      </c>
      <c r="L32" s="98"/>
      <c r="M32" s="121"/>
      <c r="N32" s="40"/>
    </row>
    <row r="33" spans="2:16" ht="25.05" customHeight="1" x14ac:dyDescent="0.45">
      <c r="B33" s="39"/>
      <c r="C33" s="87" t="s">
        <v>49</v>
      </c>
      <c r="D33" s="88"/>
      <c r="E33" s="88"/>
      <c r="F33" s="88"/>
      <c r="G33" s="54" t="s">
        <v>50</v>
      </c>
      <c r="H33" s="52">
        <f>SUM(H34:H38)</f>
        <v>23100</v>
      </c>
      <c r="I33" s="52">
        <f t="shared" ref="I33" si="6">SUM(I34:I38)</f>
        <v>33200</v>
      </c>
      <c r="J33" s="52">
        <f>SUM(J34:J38)</f>
        <v>37600</v>
      </c>
      <c r="K33" s="122"/>
      <c r="L33" s="122"/>
      <c r="M33" s="123"/>
      <c r="N33" s="45"/>
      <c r="P33" s="2" t="s">
        <v>51</v>
      </c>
    </row>
    <row r="34" spans="2:16" ht="25.05" customHeight="1" x14ac:dyDescent="0.45">
      <c r="B34" s="39"/>
      <c r="C34" s="105"/>
      <c r="D34" s="207" t="s">
        <v>64</v>
      </c>
      <c r="E34" s="208"/>
      <c r="F34" s="208"/>
      <c r="G34" s="209"/>
      <c r="H34" s="73">
        <v>18600</v>
      </c>
      <c r="I34" s="73">
        <v>27700</v>
      </c>
      <c r="J34" s="73">
        <v>32300</v>
      </c>
      <c r="K34" s="210" t="s">
        <v>57</v>
      </c>
      <c r="L34" s="210"/>
      <c r="M34" s="211"/>
      <c r="N34" s="45"/>
      <c r="P34" s="34"/>
    </row>
    <row r="35" spans="2:16" ht="25.05" customHeight="1" x14ac:dyDescent="0.45">
      <c r="B35" s="39"/>
      <c r="C35" s="105"/>
      <c r="D35" s="207" t="s">
        <v>65</v>
      </c>
      <c r="E35" s="208"/>
      <c r="F35" s="208"/>
      <c r="G35" s="209"/>
      <c r="H35" s="73">
        <v>3000</v>
      </c>
      <c r="I35" s="73">
        <v>4000</v>
      </c>
      <c r="J35" s="73">
        <v>4500</v>
      </c>
      <c r="K35" s="210" t="s">
        <v>57</v>
      </c>
      <c r="L35" s="210"/>
      <c r="M35" s="211"/>
      <c r="N35" s="45"/>
    </row>
    <row r="36" spans="2:16" ht="25.05" customHeight="1" x14ac:dyDescent="0.45">
      <c r="B36" s="39"/>
      <c r="C36" s="105"/>
      <c r="D36" s="212" t="s">
        <v>66</v>
      </c>
      <c r="E36" s="213"/>
      <c r="F36" s="213"/>
      <c r="G36" s="214"/>
      <c r="H36" s="73">
        <v>500</v>
      </c>
      <c r="I36" s="73">
        <v>0</v>
      </c>
      <c r="J36" s="73">
        <v>-1000</v>
      </c>
      <c r="K36" s="210" t="s">
        <v>57</v>
      </c>
      <c r="L36" s="210"/>
      <c r="M36" s="211"/>
      <c r="N36" s="45"/>
    </row>
    <row r="37" spans="2:16" ht="25.05" customHeight="1" x14ac:dyDescent="0.45">
      <c r="B37" s="39"/>
      <c r="C37" s="105"/>
      <c r="D37" s="215" t="s">
        <v>60</v>
      </c>
      <c r="E37" s="216"/>
      <c r="F37" s="216"/>
      <c r="G37" s="217"/>
      <c r="H37" s="73">
        <v>1000</v>
      </c>
      <c r="I37" s="73">
        <v>1500</v>
      </c>
      <c r="J37" s="73">
        <v>1800</v>
      </c>
      <c r="K37" s="210" t="s">
        <v>56</v>
      </c>
      <c r="L37" s="210"/>
      <c r="M37" s="211"/>
      <c r="N37" s="45"/>
    </row>
    <row r="38" spans="2:16" ht="25.05" customHeight="1" thickBot="1" x14ac:dyDescent="0.5">
      <c r="B38" s="39"/>
      <c r="C38" s="106"/>
      <c r="D38" s="218"/>
      <c r="E38" s="219"/>
      <c r="F38" s="219"/>
      <c r="G38" s="220"/>
      <c r="H38" s="74"/>
      <c r="I38" s="74"/>
      <c r="J38" s="74"/>
      <c r="K38" s="221"/>
      <c r="L38" s="221"/>
      <c r="M38" s="222"/>
      <c r="N38" s="45"/>
    </row>
    <row r="39" spans="2:16" ht="30" customHeight="1" x14ac:dyDescent="0.45">
      <c r="B39" s="39"/>
      <c r="N39" s="41"/>
    </row>
    <row r="40" spans="2:16" ht="18" thickBot="1" x14ac:dyDescent="0.55000000000000004">
      <c r="B40" s="89" t="s">
        <v>52</v>
      </c>
      <c r="C40" s="90"/>
      <c r="D40" s="90"/>
      <c r="E40" s="90"/>
      <c r="F40" s="90"/>
      <c r="G40" s="90"/>
      <c r="H40" s="90"/>
      <c r="I40" s="90"/>
      <c r="J40" s="90"/>
      <c r="K40" s="48"/>
      <c r="L40" s="48"/>
      <c r="M40" s="85" t="s">
        <v>7</v>
      </c>
      <c r="N40" s="49"/>
    </row>
    <row r="41" spans="2:16" ht="25.05" customHeight="1" thickBot="1" x14ac:dyDescent="0.5">
      <c r="B41" s="39"/>
      <c r="C41" s="118"/>
      <c r="D41" s="119"/>
      <c r="E41" s="119"/>
      <c r="F41" s="119"/>
      <c r="G41" s="120"/>
      <c r="H41" s="86" t="s">
        <v>13</v>
      </c>
      <c r="I41" s="86" t="s">
        <v>14</v>
      </c>
      <c r="J41" s="86" t="s">
        <v>15</v>
      </c>
      <c r="K41" s="98" t="s">
        <v>44</v>
      </c>
      <c r="L41" s="98"/>
      <c r="M41" s="121"/>
      <c r="N41" s="40"/>
    </row>
    <row r="42" spans="2:16" ht="25.05" customHeight="1" x14ac:dyDescent="0.45">
      <c r="B42" s="39"/>
      <c r="C42" s="87" t="s">
        <v>53</v>
      </c>
      <c r="D42" s="88"/>
      <c r="E42" s="88"/>
      <c r="F42" s="88"/>
      <c r="G42" s="54" t="s">
        <v>54</v>
      </c>
      <c r="H42" s="52">
        <f>SUM(H43:H44)</f>
        <v>2456</v>
      </c>
      <c r="I42" s="52">
        <f>SUM(I43:I44)</f>
        <v>3517</v>
      </c>
      <c r="J42" s="52">
        <f>SUM(J43:J44)</f>
        <v>4232</v>
      </c>
      <c r="K42" s="122"/>
      <c r="L42" s="122"/>
      <c r="M42" s="123"/>
      <c r="N42" s="45"/>
      <c r="P42" s="2" t="s">
        <v>55</v>
      </c>
    </row>
    <row r="43" spans="2:16" ht="25.05" customHeight="1" x14ac:dyDescent="0.45">
      <c r="B43" s="39"/>
      <c r="C43" s="105"/>
      <c r="D43" s="207" t="s">
        <v>63</v>
      </c>
      <c r="E43" s="208"/>
      <c r="F43" s="208"/>
      <c r="G43" s="209"/>
      <c r="H43" s="73">
        <v>1456</v>
      </c>
      <c r="I43" s="73">
        <v>2217</v>
      </c>
      <c r="J43" s="73">
        <v>2732</v>
      </c>
      <c r="K43" s="210" t="s">
        <v>58</v>
      </c>
      <c r="L43" s="210"/>
      <c r="M43" s="211"/>
      <c r="N43" s="45"/>
    </row>
    <row r="44" spans="2:16" ht="25.05" customHeight="1" thickBot="1" x14ac:dyDescent="0.5">
      <c r="B44" s="39"/>
      <c r="C44" s="106"/>
      <c r="D44" s="218" t="s">
        <v>62</v>
      </c>
      <c r="E44" s="219"/>
      <c r="F44" s="219"/>
      <c r="G44" s="220"/>
      <c r="H44" s="74">
        <v>1000</v>
      </c>
      <c r="I44" s="74">
        <v>1300</v>
      </c>
      <c r="J44" s="74">
        <v>1500</v>
      </c>
      <c r="K44" s="221" t="s">
        <v>59</v>
      </c>
      <c r="L44" s="221"/>
      <c r="M44" s="222"/>
      <c r="N44" s="45"/>
    </row>
    <row r="45" spans="2:16" ht="10.050000000000001" customHeight="1" thickBot="1" x14ac:dyDescent="0.5">
      <c r="B45" s="42"/>
      <c r="C45" s="3"/>
      <c r="D45" s="3"/>
      <c r="E45" s="3"/>
      <c r="F45" s="14"/>
      <c r="G45" s="3"/>
      <c r="H45" s="3"/>
      <c r="I45" s="3"/>
      <c r="J45" s="3"/>
      <c r="K45" s="3"/>
      <c r="L45" s="3"/>
      <c r="M45" s="3"/>
      <c r="N45" s="43"/>
    </row>
    <row r="46" spans="2:16" ht="5.0999999999999996" customHeight="1" x14ac:dyDescent="0.45"/>
  </sheetData>
  <mergeCells count="66">
    <mergeCell ref="C43:C44"/>
    <mergeCell ref="D43:G43"/>
    <mergeCell ref="K43:M43"/>
    <mergeCell ref="D44:G44"/>
    <mergeCell ref="K44:M44"/>
    <mergeCell ref="B40:J40"/>
    <mergeCell ref="C41:G41"/>
    <mergeCell ref="K41:M41"/>
    <mergeCell ref="C42:F42"/>
    <mergeCell ref="K42:M42"/>
    <mergeCell ref="C33:F33"/>
    <mergeCell ref="K33:M33"/>
    <mergeCell ref="C34:C38"/>
    <mergeCell ref="D34:G34"/>
    <mergeCell ref="K34:M34"/>
    <mergeCell ref="D35:G35"/>
    <mergeCell ref="K35:M35"/>
    <mergeCell ref="D36:G36"/>
    <mergeCell ref="K36:M36"/>
    <mergeCell ref="D37:G37"/>
    <mergeCell ref="K37:M37"/>
    <mergeCell ref="D38:G38"/>
    <mergeCell ref="K38:M38"/>
    <mergeCell ref="C32:G32"/>
    <mergeCell ref="K32:M32"/>
    <mergeCell ref="B21:E21"/>
    <mergeCell ref="B22:E22"/>
    <mergeCell ref="B25:E25"/>
    <mergeCell ref="F25:M25"/>
    <mergeCell ref="B27:J27"/>
    <mergeCell ref="K27:M27"/>
    <mergeCell ref="C28:G28"/>
    <mergeCell ref="K28:M28"/>
    <mergeCell ref="C29:F29"/>
    <mergeCell ref="K29:M29"/>
    <mergeCell ref="B31:J31"/>
    <mergeCell ref="B20:E20"/>
    <mergeCell ref="B11:E11"/>
    <mergeCell ref="H11:J11"/>
    <mergeCell ref="K11:L21"/>
    <mergeCell ref="M11:N21"/>
    <mergeCell ref="B12:E12"/>
    <mergeCell ref="G12:G22"/>
    <mergeCell ref="B13:E13"/>
    <mergeCell ref="B14:B15"/>
    <mergeCell ref="D14:E14"/>
    <mergeCell ref="D15:E15"/>
    <mergeCell ref="B16:E16"/>
    <mergeCell ref="B17:E17"/>
    <mergeCell ref="B18:B19"/>
    <mergeCell ref="D18:E18"/>
    <mergeCell ref="D19:E19"/>
    <mergeCell ref="B6:D6"/>
    <mergeCell ref="B7:N7"/>
    <mergeCell ref="B9:F10"/>
    <mergeCell ref="G9:G10"/>
    <mergeCell ref="H9:J9"/>
    <mergeCell ref="K9:L10"/>
    <mergeCell ref="M9:N10"/>
    <mergeCell ref="M1:N1"/>
    <mergeCell ref="E2:K2"/>
    <mergeCell ref="B4:D5"/>
    <mergeCell ref="E4:K4"/>
    <mergeCell ref="L4:L5"/>
    <mergeCell ref="M4:N5"/>
    <mergeCell ref="E5:K5"/>
  </mergeCells>
  <phoneticPr fontId="2"/>
  <conditionalFormatting sqref="H33">
    <cfRule type="expression" priority="2" stopIfTrue="1">
      <formula>$H$14</formula>
    </cfRule>
  </conditionalFormatting>
  <printOptions horizontalCentered="1"/>
  <pageMargins left="0.51181102362204722" right="0.51181102362204722" top="0.55118110236220474" bottom="0.55118110236220474" header="0.31496062992125984" footer="0.31496062992125984"/>
  <pageSetup paperSize="9" scale="62"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3afe849-0a7d-4b5c-a4c6-e09e509d0d50" xsi:nil="true"/>
    <lcf76f155ced4ddcb4097134ff3c332f xmlns="f10c3115-b683-47ad-a799-ba10eee1d24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BEE853CA869F449199A068B448201D" ma:contentTypeVersion="14" ma:contentTypeDescription="新しいドキュメントを作成します。" ma:contentTypeScope="" ma:versionID="a0472d2fcb066cfa1cd1aa6029393c84">
  <xsd:schema xmlns:xsd="http://www.w3.org/2001/XMLSchema" xmlns:xs="http://www.w3.org/2001/XMLSchema" xmlns:p="http://schemas.microsoft.com/office/2006/metadata/properties" xmlns:ns2="f10c3115-b683-47ad-a799-ba10eee1d248" xmlns:ns3="f3afe849-0a7d-4b5c-a4c6-e09e509d0d50" targetNamespace="http://schemas.microsoft.com/office/2006/metadata/properties" ma:root="true" ma:fieldsID="22f88e309560f5069342eaf7ad0a2a3a" ns2:_="" ns3:_="">
    <xsd:import namespace="f10c3115-b683-47ad-a799-ba10eee1d248"/>
    <xsd:import namespace="f3afe849-0a7d-4b5c-a4c6-e09e509d0d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0c3115-b683-47ad-a799-ba10eee1d2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fe849-0a7d-4b5c-a4c6-e09e509d0d5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e1f6f2-a16b-4373-8af0-88f70ab48b12}" ma:internalName="TaxCatchAll" ma:showField="CatchAllData" ma:web="f3afe849-0a7d-4b5c-a4c6-e09e509d0d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24DE6B-14E1-4A53-87D2-AD4871252C00}">
  <ds:schemaRefs>
    <ds:schemaRef ds:uri="http://schemas.microsoft.com/office/2006/metadata/properties"/>
    <ds:schemaRef ds:uri="http://schemas.microsoft.com/office/infopath/2007/PartnerControls"/>
    <ds:schemaRef ds:uri="f3afe849-0a7d-4b5c-a4c6-e09e509d0d50"/>
    <ds:schemaRef ds:uri="f10c3115-b683-47ad-a799-ba10eee1d248"/>
  </ds:schemaRefs>
</ds:datastoreItem>
</file>

<file path=customXml/itemProps2.xml><?xml version="1.0" encoding="utf-8"?>
<ds:datastoreItem xmlns:ds="http://schemas.openxmlformats.org/officeDocument/2006/customXml" ds:itemID="{000A93C7-70CB-4F1A-8EF3-800B5B5E982B}">
  <ds:schemaRefs>
    <ds:schemaRef ds:uri="http://schemas.microsoft.com/sharepoint/v3/contenttype/forms"/>
  </ds:schemaRefs>
</ds:datastoreItem>
</file>

<file path=customXml/itemProps3.xml><?xml version="1.0" encoding="utf-8"?>
<ds:datastoreItem xmlns:ds="http://schemas.openxmlformats.org/officeDocument/2006/customXml" ds:itemID="{1F51775D-B38B-4861-8276-38FFF9754F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0c3115-b683-47ad-a799-ba10eee1d248"/>
    <ds:schemaRef ds:uri="f3afe849-0a7d-4b5c-a4c6-e09e509d0d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基準への適合状況</vt:lpstr>
      <vt:lpstr>（参考）基準への適合状況</vt:lpstr>
      <vt:lpstr>'（参考）基準への適合状況'!Print_Area</vt:lpstr>
      <vt:lpstr>基準への適合状況!Print_Area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2023-03-30T22:58:18Z</dcterms:created>
  <dcterms:modified xsi:type="dcterms:W3CDTF">2026-10-20T01:19:37Z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0x0101008FBEE853CA869F449199A068B448201D</vt:lpwstr>
  </property>
  <property fmtid="{D5CDD505-2E9C-101B-9397-08002B2CF9AE}" pid="3" name="MediaServiceImageTags">
    <vt:lpwstr/>
  </property>
</Properties>
</file>