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201\public\【07　住民環境課】\☆HP更新★戸籍係\"/>
    </mc:Choice>
  </mc:AlternateContent>
  <xr:revisionPtr revIDLastSave="0" documentId="13_ncr:1_{0E202161-38F6-4003-BA7E-5AD97ABB6F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度" sheetId="35" r:id="rId1"/>
    <sheet name="令和6年度 " sheetId="34" r:id="rId2"/>
    <sheet name="令和5年度 " sheetId="33" r:id="rId3"/>
    <sheet name="令和４年度" sheetId="32" r:id="rId4"/>
    <sheet name="R3年度" sheetId="10" r:id="rId5"/>
    <sheet name="R2年度" sheetId="9" r:id="rId6"/>
    <sheet name="R1年度 " sheetId="8" r:id="rId7"/>
    <sheet name="H30年度" sheetId="7" r:id="rId8"/>
    <sheet name="H29年度" sheetId="11" r:id="rId9"/>
    <sheet name="H28年度" sheetId="22" r:id="rId10"/>
    <sheet name="H27年度" sheetId="23" r:id="rId11"/>
    <sheet name="H26年度" sheetId="24" r:id="rId12"/>
    <sheet name="H25年度" sheetId="25" r:id="rId13"/>
    <sheet name="H24年度" sheetId="26" r:id="rId14"/>
    <sheet name="H23年度" sheetId="27" r:id="rId15"/>
    <sheet name="H22年度" sheetId="28" r:id="rId16"/>
    <sheet name="H21年度" sheetId="29" r:id="rId17"/>
    <sheet name="H20年度" sheetId="30" r:id="rId18"/>
    <sheet name="H19年度" sheetId="3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35" l="1"/>
  <c r="M4" i="35"/>
  <c r="J4" i="35"/>
  <c r="G4" i="35"/>
  <c r="D4" i="35"/>
  <c r="P15" i="34"/>
  <c r="J15" i="34"/>
  <c r="G15" i="34"/>
  <c r="D15" i="34"/>
  <c r="P14" i="34"/>
  <c r="J14" i="34"/>
  <c r="G14" i="34"/>
  <c r="M14" i="34" s="1"/>
  <c r="D14" i="34"/>
  <c r="P13" i="34"/>
  <c r="J13" i="34"/>
  <c r="G13" i="34"/>
  <c r="M13" i="34" s="1"/>
  <c r="P12" i="34"/>
  <c r="J12" i="34"/>
  <c r="G12" i="34"/>
  <c r="M12" i="34" s="1"/>
  <c r="D12" i="34"/>
  <c r="D11" i="34"/>
  <c r="P4" i="9"/>
  <c r="D15" i="10"/>
  <c r="P10" i="34"/>
  <c r="J10" i="34"/>
  <c r="G10" i="34"/>
  <c r="M10" i="34"/>
  <c r="D10" i="34"/>
  <c r="P9" i="34"/>
  <c r="M15" i="34"/>
  <c r="L15" i="34"/>
  <c r="K15" i="34"/>
  <c r="L14" i="34"/>
  <c r="K14" i="34"/>
  <c r="L13" i="34"/>
  <c r="K13" i="34"/>
  <c r="L12" i="34"/>
  <c r="K12" i="34"/>
  <c r="M11" i="34"/>
  <c r="L11" i="34"/>
  <c r="K11" i="34"/>
  <c r="L10" i="34"/>
  <c r="K10" i="34"/>
  <c r="M9" i="34"/>
  <c r="L9" i="34"/>
  <c r="K9" i="34"/>
  <c r="M8" i="34"/>
  <c r="L8" i="34"/>
  <c r="K8" i="34"/>
  <c r="M7" i="34"/>
  <c r="L7" i="34"/>
  <c r="K7" i="34"/>
  <c r="M6" i="34"/>
  <c r="L6" i="34"/>
  <c r="K6" i="34"/>
  <c r="M5" i="34"/>
  <c r="L5" i="34"/>
  <c r="K5" i="34"/>
  <c r="M4" i="34"/>
  <c r="L4" i="34"/>
  <c r="K4" i="34"/>
  <c r="M12" i="33"/>
  <c r="P4" i="33"/>
  <c r="P15" i="33"/>
  <c r="M15" i="33"/>
  <c r="L15" i="33"/>
  <c r="K15" i="33"/>
  <c r="P14" i="33"/>
  <c r="M14" i="33"/>
  <c r="L14" i="33"/>
  <c r="K14" i="33"/>
  <c r="M13" i="33"/>
  <c r="L13" i="33"/>
  <c r="K13" i="33"/>
  <c r="P12" i="33"/>
  <c r="L12" i="33"/>
  <c r="K12" i="33"/>
  <c r="P11" i="33"/>
  <c r="M11" i="33"/>
  <c r="L11" i="33"/>
  <c r="K11" i="33"/>
  <c r="P10" i="33"/>
  <c r="M10" i="33"/>
  <c r="L10" i="33"/>
  <c r="K10" i="33"/>
  <c r="P9" i="33"/>
  <c r="M9" i="33"/>
  <c r="L9" i="33"/>
  <c r="K9" i="33"/>
  <c r="P8" i="33"/>
  <c r="M8" i="33"/>
  <c r="L8" i="33"/>
  <c r="K8" i="33"/>
  <c r="P7" i="33"/>
  <c r="M7" i="33"/>
  <c r="L7" i="33"/>
  <c r="K7" i="33"/>
  <c r="P6" i="33"/>
  <c r="M6" i="33"/>
  <c r="L6" i="33"/>
  <c r="K6" i="33"/>
  <c r="P5" i="33"/>
  <c r="M5" i="33"/>
  <c r="L5" i="33"/>
  <c r="K5" i="33"/>
  <c r="M4" i="33"/>
  <c r="L4" i="33"/>
  <c r="K4" i="33"/>
  <c r="B11" i="32"/>
  <c r="P15" i="32" l="1"/>
  <c r="M15" i="32"/>
  <c r="L15" i="32"/>
  <c r="K15" i="32"/>
  <c r="P14" i="32"/>
  <c r="M14" i="32"/>
  <c r="L14" i="32"/>
  <c r="K14" i="32"/>
  <c r="P13" i="32"/>
  <c r="M13" i="32"/>
  <c r="L13" i="32"/>
  <c r="P12" i="32"/>
  <c r="M12" i="32"/>
  <c r="L12" i="32"/>
  <c r="H12" i="32"/>
  <c r="E12" i="32"/>
  <c r="B12" i="32"/>
  <c r="P11" i="32"/>
  <c r="M11" i="32"/>
  <c r="L11" i="32"/>
  <c r="H11" i="32"/>
  <c r="E11" i="32"/>
  <c r="P10" i="32"/>
  <c r="M10" i="32"/>
  <c r="L10" i="32"/>
  <c r="H10" i="32"/>
  <c r="E10" i="32"/>
  <c r="B10" i="32"/>
  <c r="P9" i="32"/>
  <c r="M9" i="32"/>
  <c r="L9" i="32"/>
  <c r="H9" i="32"/>
  <c r="E9" i="32"/>
  <c r="B9" i="32"/>
  <c r="P8" i="32"/>
  <c r="M8" i="32"/>
  <c r="L8" i="32"/>
  <c r="K8" i="32"/>
  <c r="P7" i="32"/>
  <c r="M7" i="32"/>
  <c r="L7" i="32"/>
  <c r="K7" i="32"/>
  <c r="P6" i="32"/>
  <c r="M6" i="32"/>
  <c r="L6" i="32"/>
  <c r="K6" i="32"/>
  <c r="P5" i="32"/>
  <c r="M5" i="32"/>
  <c r="L5" i="32"/>
  <c r="P4" i="32"/>
  <c r="M4" i="32"/>
  <c r="L4" i="32"/>
  <c r="K11" i="32" l="1"/>
  <c r="K10" i="32"/>
  <c r="K12" i="32"/>
  <c r="K9" i="32"/>
  <c r="K13" i="32"/>
  <c r="K5" i="32"/>
  <c r="K4" i="32"/>
  <c r="H14" i="10"/>
  <c r="E14" i="10"/>
  <c r="B14" i="10"/>
  <c r="B12" i="10" l="1"/>
  <c r="E12" i="10"/>
  <c r="H10" i="10" l="1"/>
  <c r="E10" i="10"/>
  <c r="B10" i="10"/>
  <c r="P15" i="31"/>
  <c r="M15" i="31"/>
  <c r="L15" i="31"/>
  <c r="H15" i="31"/>
  <c r="E15" i="31"/>
  <c r="B15" i="31"/>
  <c r="P14" i="31"/>
  <c r="M14" i="31"/>
  <c r="L14" i="31"/>
  <c r="H14" i="31"/>
  <c r="E14" i="31"/>
  <c r="B14" i="31"/>
  <c r="P13" i="31"/>
  <c r="M13" i="31"/>
  <c r="L13" i="31"/>
  <c r="H13" i="31"/>
  <c r="E13" i="31"/>
  <c r="B13" i="31"/>
  <c r="P12" i="31"/>
  <c r="M12" i="31"/>
  <c r="L12" i="31"/>
  <c r="H12" i="31"/>
  <c r="E12" i="31"/>
  <c r="B12" i="31"/>
  <c r="P11" i="31"/>
  <c r="M11" i="31"/>
  <c r="L11" i="31"/>
  <c r="H11" i="31"/>
  <c r="E11" i="31"/>
  <c r="B11" i="31"/>
  <c r="P10" i="31"/>
  <c r="M10" i="31"/>
  <c r="L10" i="31"/>
  <c r="H10" i="31"/>
  <c r="E10" i="31"/>
  <c r="B10" i="31"/>
  <c r="P9" i="31"/>
  <c r="M9" i="31"/>
  <c r="L9" i="31"/>
  <c r="H9" i="31"/>
  <c r="E9" i="31"/>
  <c r="B9" i="31"/>
  <c r="P8" i="31"/>
  <c r="M8" i="31"/>
  <c r="L8" i="31"/>
  <c r="H8" i="31"/>
  <c r="E8" i="31"/>
  <c r="B8" i="31"/>
  <c r="P7" i="31"/>
  <c r="M7" i="31"/>
  <c r="L7" i="31"/>
  <c r="H7" i="31"/>
  <c r="E7" i="31"/>
  <c r="B7" i="31"/>
  <c r="P6" i="31"/>
  <c r="M6" i="31"/>
  <c r="L6" i="31"/>
  <c r="H6" i="31"/>
  <c r="E6" i="31"/>
  <c r="B6" i="31"/>
  <c r="P5" i="31"/>
  <c r="M5" i="31"/>
  <c r="L5" i="31"/>
  <c r="H5" i="31"/>
  <c r="E5" i="31"/>
  <c r="B5" i="31"/>
  <c r="P4" i="31"/>
  <c r="M4" i="31"/>
  <c r="L4" i="31"/>
  <c r="H4" i="31"/>
  <c r="E4" i="31"/>
  <c r="B4" i="31"/>
  <c r="P15" i="30"/>
  <c r="M15" i="30"/>
  <c r="L15" i="30"/>
  <c r="H15" i="30"/>
  <c r="E15" i="30"/>
  <c r="B15" i="30"/>
  <c r="P14" i="30"/>
  <c r="M14" i="30"/>
  <c r="L14" i="30"/>
  <c r="H14" i="30"/>
  <c r="E14" i="30"/>
  <c r="B14" i="30"/>
  <c r="P13" i="30"/>
  <c r="M13" i="30"/>
  <c r="L13" i="30"/>
  <c r="H13" i="30"/>
  <c r="E13" i="30"/>
  <c r="B13" i="30"/>
  <c r="P12" i="30"/>
  <c r="M12" i="30"/>
  <c r="L12" i="30"/>
  <c r="H12" i="30"/>
  <c r="E12" i="30"/>
  <c r="B12" i="30"/>
  <c r="P11" i="30"/>
  <c r="M11" i="30"/>
  <c r="L11" i="30"/>
  <c r="H11" i="30"/>
  <c r="E11" i="30"/>
  <c r="B11" i="30"/>
  <c r="P10" i="30"/>
  <c r="M10" i="30"/>
  <c r="L10" i="30"/>
  <c r="H10" i="30"/>
  <c r="E10" i="30"/>
  <c r="B10" i="30"/>
  <c r="P9" i="30"/>
  <c r="M9" i="30"/>
  <c r="L9" i="30"/>
  <c r="H9" i="30"/>
  <c r="E9" i="30"/>
  <c r="B9" i="30"/>
  <c r="P8" i="30"/>
  <c r="M8" i="30"/>
  <c r="L8" i="30"/>
  <c r="H8" i="30"/>
  <c r="E8" i="30"/>
  <c r="B8" i="30"/>
  <c r="P7" i="30"/>
  <c r="M7" i="30"/>
  <c r="L7" i="30"/>
  <c r="H7" i="30"/>
  <c r="E7" i="30"/>
  <c r="B7" i="30"/>
  <c r="P6" i="30"/>
  <c r="M6" i="30"/>
  <c r="L6" i="30"/>
  <c r="H6" i="30"/>
  <c r="E6" i="30"/>
  <c r="B6" i="30"/>
  <c r="P5" i="30"/>
  <c r="M5" i="30"/>
  <c r="L5" i="30"/>
  <c r="H5" i="30"/>
  <c r="E5" i="30"/>
  <c r="B5" i="30"/>
  <c r="P4" i="30"/>
  <c r="M4" i="30"/>
  <c r="L4" i="30"/>
  <c r="H4" i="30"/>
  <c r="E4" i="30"/>
  <c r="B4" i="30"/>
  <c r="P15" i="29"/>
  <c r="M15" i="29"/>
  <c r="L15" i="29"/>
  <c r="H15" i="29"/>
  <c r="E15" i="29"/>
  <c r="B15" i="29"/>
  <c r="P14" i="29"/>
  <c r="M14" i="29"/>
  <c r="L14" i="29"/>
  <c r="H14" i="29"/>
  <c r="E14" i="29"/>
  <c r="B14" i="29"/>
  <c r="P13" i="29"/>
  <c r="M13" i="29"/>
  <c r="L13" i="29"/>
  <c r="H13" i="29"/>
  <c r="E13" i="29"/>
  <c r="B13" i="29"/>
  <c r="P12" i="29"/>
  <c r="M12" i="29"/>
  <c r="L12" i="29"/>
  <c r="H12" i="29"/>
  <c r="E12" i="29"/>
  <c r="B12" i="29"/>
  <c r="P11" i="29"/>
  <c r="M11" i="29"/>
  <c r="L11" i="29"/>
  <c r="H11" i="29"/>
  <c r="E11" i="29"/>
  <c r="B11" i="29"/>
  <c r="P10" i="29"/>
  <c r="M10" i="29"/>
  <c r="L10" i="29"/>
  <c r="H10" i="29"/>
  <c r="E10" i="29"/>
  <c r="B10" i="29"/>
  <c r="P9" i="29"/>
  <c r="M9" i="29"/>
  <c r="L9" i="29"/>
  <c r="H9" i="29"/>
  <c r="E9" i="29"/>
  <c r="B9" i="29"/>
  <c r="P8" i="29"/>
  <c r="M8" i="29"/>
  <c r="L8" i="29"/>
  <c r="H8" i="29"/>
  <c r="E8" i="29"/>
  <c r="B8" i="29"/>
  <c r="P7" i="29"/>
  <c r="M7" i="29"/>
  <c r="L7" i="29"/>
  <c r="H7" i="29"/>
  <c r="E7" i="29"/>
  <c r="B7" i="29"/>
  <c r="P6" i="29"/>
  <c r="M6" i="29"/>
  <c r="L6" i="29"/>
  <c r="H6" i="29"/>
  <c r="E6" i="29"/>
  <c r="B6" i="29"/>
  <c r="P5" i="29"/>
  <c r="M5" i="29"/>
  <c r="L5" i="29"/>
  <c r="H5" i="29"/>
  <c r="E5" i="29"/>
  <c r="B5" i="29"/>
  <c r="P4" i="29"/>
  <c r="M4" i="29"/>
  <c r="L4" i="29"/>
  <c r="H4" i="29"/>
  <c r="E4" i="29"/>
  <c r="B4" i="29"/>
  <c r="P15" i="28"/>
  <c r="M15" i="28"/>
  <c r="L15" i="28"/>
  <c r="H15" i="28"/>
  <c r="E15" i="28"/>
  <c r="B15" i="28"/>
  <c r="P14" i="28"/>
  <c r="M14" i="28"/>
  <c r="L14" i="28"/>
  <c r="H14" i="28"/>
  <c r="E14" i="28"/>
  <c r="B14" i="28"/>
  <c r="P13" i="28"/>
  <c r="M13" i="28"/>
  <c r="L13" i="28"/>
  <c r="H13" i="28"/>
  <c r="E13" i="28"/>
  <c r="B13" i="28"/>
  <c r="P12" i="28"/>
  <c r="M12" i="28"/>
  <c r="L12" i="28"/>
  <c r="H12" i="28"/>
  <c r="E12" i="28"/>
  <c r="B12" i="28"/>
  <c r="P11" i="28"/>
  <c r="M11" i="28"/>
  <c r="L11" i="28"/>
  <c r="H11" i="28"/>
  <c r="E11" i="28"/>
  <c r="B11" i="28"/>
  <c r="P10" i="28"/>
  <c r="M10" i="28"/>
  <c r="L10" i="28"/>
  <c r="H10" i="28"/>
  <c r="E10" i="28"/>
  <c r="B10" i="28"/>
  <c r="P9" i="28"/>
  <c r="M9" i="28"/>
  <c r="L9" i="28"/>
  <c r="H9" i="28"/>
  <c r="E9" i="28"/>
  <c r="B9" i="28"/>
  <c r="P8" i="28"/>
  <c r="M8" i="28"/>
  <c r="L8" i="28"/>
  <c r="H8" i="28"/>
  <c r="E8" i="28"/>
  <c r="B8" i="28"/>
  <c r="P7" i="28"/>
  <c r="M7" i="28"/>
  <c r="L7" i="28"/>
  <c r="H7" i="28"/>
  <c r="E7" i="28"/>
  <c r="B7" i="28"/>
  <c r="P6" i="28"/>
  <c r="M6" i="28"/>
  <c r="L6" i="28"/>
  <c r="H6" i="28"/>
  <c r="E6" i="28"/>
  <c r="B6" i="28"/>
  <c r="P5" i="28"/>
  <c r="M5" i="28"/>
  <c r="L5" i="28"/>
  <c r="H5" i="28"/>
  <c r="E5" i="28"/>
  <c r="B5" i="28"/>
  <c r="P4" i="28"/>
  <c r="M4" i="28"/>
  <c r="L4" i="28"/>
  <c r="H4" i="28"/>
  <c r="E4" i="28"/>
  <c r="B4" i="28"/>
  <c r="P15" i="27"/>
  <c r="M15" i="27"/>
  <c r="L15" i="27"/>
  <c r="H15" i="27"/>
  <c r="E15" i="27"/>
  <c r="B15" i="27"/>
  <c r="P14" i="27"/>
  <c r="M14" i="27"/>
  <c r="L14" i="27"/>
  <c r="H14" i="27"/>
  <c r="E14" i="27"/>
  <c r="B14" i="27"/>
  <c r="P13" i="27"/>
  <c r="M13" i="27"/>
  <c r="L13" i="27"/>
  <c r="H13" i="27"/>
  <c r="E13" i="27"/>
  <c r="B13" i="27"/>
  <c r="P12" i="27"/>
  <c r="M12" i="27"/>
  <c r="L12" i="27"/>
  <c r="H12" i="27"/>
  <c r="E12" i="27"/>
  <c r="B12" i="27"/>
  <c r="P11" i="27"/>
  <c r="M11" i="27"/>
  <c r="L11" i="27"/>
  <c r="H11" i="27"/>
  <c r="E11" i="27"/>
  <c r="B11" i="27"/>
  <c r="P10" i="27"/>
  <c r="M10" i="27"/>
  <c r="L10" i="27"/>
  <c r="H10" i="27"/>
  <c r="E10" i="27"/>
  <c r="B10" i="27"/>
  <c r="P9" i="27"/>
  <c r="M9" i="27"/>
  <c r="L9" i="27"/>
  <c r="H9" i="27"/>
  <c r="E9" i="27"/>
  <c r="B9" i="27"/>
  <c r="P8" i="27"/>
  <c r="M8" i="27"/>
  <c r="L8" i="27"/>
  <c r="H8" i="27"/>
  <c r="E8" i="27"/>
  <c r="B8" i="27"/>
  <c r="P7" i="27"/>
  <c r="M7" i="27"/>
  <c r="L7" i="27"/>
  <c r="H7" i="27"/>
  <c r="E7" i="27"/>
  <c r="B7" i="27"/>
  <c r="P6" i="27"/>
  <c r="M6" i="27"/>
  <c r="L6" i="27"/>
  <c r="H6" i="27"/>
  <c r="E6" i="27"/>
  <c r="B6" i="27"/>
  <c r="P5" i="27"/>
  <c r="M5" i="27"/>
  <c r="L5" i="27"/>
  <c r="H5" i="27"/>
  <c r="E5" i="27"/>
  <c r="B5" i="27"/>
  <c r="P4" i="27"/>
  <c r="M4" i="27"/>
  <c r="L4" i="27"/>
  <c r="H4" i="27"/>
  <c r="E4" i="27"/>
  <c r="B4" i="27"/>
  <c r="P15" i="26"/>
  <c r="M15" i="26"/>
  <c r="L15" i="26"/>
  <c r="H15" i="26"/>
  <c r="E15" i="26"/>
  <c r="B15" i="26"/>
  <c r="P14" i="26"/>
  <c r="M14" i="26"/>
  <c r="L14" i="26"/>
  <c r="H14" i="26"/>
  <c r="E14" i="26"/>
  <c r="B14" i="26"/>
  <c r="P13" i="26"/>
  <c r="M13" i="26"/>
  <c r="L13" i="26"/>
  <c r="H13" i="26"/>
  <c r="E13" i="26"/>
  <c r="B13" i="26"/>
  <c r="P12" i="26"/>
  <c r="M12" i="26"/>
  <c r="L12" i="26"/>
  <c r="H12" i="26"/>
  <c r="E12" i="26"/>
  <c r="B12" i="26"/>
  <c r="P11" i="26"/>
  <c r="M11" i="26"/>
  <c r="L11" i="26"/>
  <c r="H11" i="26"/>
  <c r="E11" i="26"/>
  <c r="B11" i="26"/>
  <c r="P10" i="26"/>
  <c r="M10" i="26"/>
  <c r="L10" i="26"/>
  <c r="H10" i="26"/>
  <c r="E10" i="26"/>
  <c r="B10" i="26"/>
  <c r="P9" i="26"/>
  <c r="M9" i="26"/>
  <c r="L9" i="26"/>
  <c r="H9" i="26"/>
  <c r="E9" i="26"/>
  <c r="B9" i="26"/>
  <c r="P8" i="26"/>
  <c r="M8" i="26"/>
  <c r="L8" i="26"/>
  <c r="H8" i="26"/>
  <c r="E8" i="26"/>
  <c r="B8" i="26"/>
  <c r="P7" i="26"/>
  <c r="M7" i="26"/>
  <c r="L7" i="26"/>
  <c r="H7" i="26"/>
  <c r="E7" i="26"/>
  <c r="B7" i="26"/>
  <c r="P6" i="26"/>
  <c r="M6" i="26"/>
  <c r="L6" i="26"/>
  <c r="H6" i="26"/>
  <c r="E6" i="26"/>
  <c r="B6" i="26"/>
  <c r="P5" i="26"/>
  <c r="M5" i="26"/>
  <c r="L5" i="26"/>
  <c r="H5" i="26"/>
  <c r="E5" i="26"/>
  <c r="B5" i="26"/>
  <c r="P4" i="26"/>
  <c r="M4" i="26"/>
  <c r="L4" i="26"/>
  <c r="H4" i="26"/>
  <c r="E4" i="26"/>
  <c r="B4" i="26"/>
  <c r="P15" i="25"/>
  <c r="M15" i="25"/>
  <c r="L15" i="25"/>
  <c r="H15" i="25"/>
  <c r="E15" i="25"/>
  <c r="B15" i="25"/>
  <c r="P14" i="25"/>
  <c r="M14" i="25"/>
  <c r="L14" i="25"/>
  <c r="H14" i="25"/>
  <c r="E14" i="25"/>
  <c r="B14" i="25"/>
  <c r="P13" i="25"/>
  <c r="M13" i="25"/>
  <c r="L13" i="25"/>
  <c r="H13" i="25"/>
  <c r="E13" i="25"/>
  <c r="B13" i="25"/>
  <c r="P12" i="25"/>
  <c r="M12" i="25"/>
  <c r="L12" i="25"/>
  <c r="H12" i="25"/>
  <c r="E12" i="25"/>
  <c r="B12" i="25"/>
  <c r="P11" i="25"/>
  <c r="M11" i="25"/>
  <c r="L11" i="25"/>
  <c r="H11" i="25"/>
  <c r="E11" i="25"/>
  <c r="B11" i="25"/>
  <c r="P10" i="25"/>
  <c r="M10" i="25"/>
  <c r="L10" i="25"/>
  <c r="H10" i="25"/>
  <c r="E10" i="25"/>
  <c r="B10" i="25"/>
  <c r="P9" i="25"/>
  <c r="M9" i="25"/>
  <c r="L9" i="25"/>
  <c r="H9" i="25"/>
  <c r="E9" i="25"/>
  <c r="B9" i="25"/>
  <c r="P8" i="25"/>
  <c r="M8" i="25"/>
  <c r="L8" i="25"/>
  <c r="H8" i="25"/>
  <c r="E8" i="25"/>
  <c r="B8" i="25"/>
  <c r="P7" i="25"/>
  <c r="M7" i="25"/>
  <c r="L7" i="25"/>
  <c r="H7" i="25"/>
  <c r="E7" i="25"/>
  <c r="B7" i="25"/>
  <c r="P6" i="25"/>
  <c r="M6" i="25"/>
  <c r="L6" i="25"/>
  <c r="H6" i="25"/>
  <c r="E6" i="25"/>
  <c r="B6" i="25"/>
  <c r="P5" i="25"/>
  <c r="M5" i="25"/>
  <c r="L5" i="25"/>
  <c r="H5" i="25"/>
  <c r="E5" i="25"/>
  <c r="B5" i="25"/>
  <c r="P4" i="25"/>
  <c r="M4" i="25"/>
  <c r="L4" i="25"/>
  <c r="H4" i="25"/>
  <c r="E4" i="25"/>
  <c r="B4" i="25"/>
  <c r="P15" i="24"/>
  <c r="M15" i="24"/>
  <c r="L15" i="24"/>
  <c r="H15" i="24"/>
  <c r="E15" i="24"/>
  <c r="B15" i="24"/>
  <c r="P14" i="24"/>
  <c r="M14" i="24"/>
  <c r="L14" i="24"/>
  <c r="H14" i="24"/>
  <c r="E14" i="24"/>
  <c r="B14" i="24"/>
  <c r="P13" i="24"/>
  <c r="M13" i="24"/>
  <c r="L13" i="24"/>
  <c r="H13" i="24"/>
  <c r="E13" i="24"/>
  <c r="B13" i="24"/>
  <c r="P12" i="24"/>
  <c r="M12" i="24"/>
  <c r="L12" i="24"/>
  <c r="H12" i="24"/>
  <c r="E12" i="24"/>
  <c r="B12" i="24"/>
  <c r="P11" i="24"/>
  <c r="M11" i="24"/>
  <c r="L11" i="24"/>
  <c r="H11" i="24"/>
  <c r="E11" i="24"/>
  <c r="B11" i="24"/>
  <c r="P10" i="24"/>
  <c r="M10" i="24"/>
  <c r="L10" i="24"/>
  <c r="H10" i="24"/>
  <c r="E10" i="24"/>
  <c r="B10" i="24"/>
  <c r="P9" i="24"/>
  <c r="M9" i="24"/>
  <c r="L9" i="24"/>
  <c r="H9" i="24"/>
  <c r="E9" i="24"/>
  <c r="B9" i="24"/>
  <c r="P8" i="24"/>
  <c r="M8" i="24"/>
  <c r="L8" i="24"/>
  <c r="H8" i="24"/>
  <c r="E8" i="24"/>
  <c r="B8" i="24"/>
  <c r="P7" i="24"/>
  <c r="M7" i="24"/>
  <c r="L7" i="24"/>
  <c r="H7" i="24"/>
  <c r="E7" i="24"/>
  <c r="B7" i="24"/>
  <c r="P6" i="24"/>
  <c r="M6" i="24"/>
  <c r="L6" i="24"/>
  <c r="H6" i="24"/>
  <c r="E6" i="24"/>
  <c r="B6" i="24"/>
  <c r="P5" i="24"/>
  <c r="M5" i="24"/>
  <c r="L5" i="24"/>
  <c r="H5" i="24"/>
  <c r="E5" i="24"/>
  <c r="B5" i="24"/>
  <c r="P4" i="24"/>
  <c r="M4" i="24"/>
  <c r="L4" i="24"/>
  <c r="H4" i="24"/>
  <c r="E4" i="24"/>
  <c r="B4" i="24"/>
  <c r="P15" i="23"/>
  <c r="M15" i="23"/>
  <c r="L15" i="23"/>
  <c r="H15" i="23"/>
  <c r="E15" i="23"/>
  <c r="B15" i="23"/>
  <c r="P14" i="23"/>
  <c r="M14" i="23"/>
  <c r="L14" i="23"/>
  <c r="H14" i="23"/>
  <c r="E14" i="23"/>
  <c r="B14" i="23"/>
  <c r="P13" i="23"/>
  <c r="M13" i="23"/>
  <c r="L13" i="23"/>
  <c r="H13" i="23"/>
  <c r="E13" i="23"/>
  <c r="B13" i="23"/>
  <c r="P12" i="23"/>
  <c r="M12" i="23"/>
  <c r="L12" i="23"/>
  <c r="H12" i="23"/>
  <c r="E12" i="23"/>
  <c r="B12" i="23"/>
  <c r="P11" i="23"/>
  <c r="M11" i="23"/>
  <c r="L11" i="23"/>
  <c r="H11" i="23"/>
  <c r="E11" i="23"/>
  <c r="B11" i="23"/>
  <c r="P10" i="23"/>
  <c r="M10" i="23"/>
  <c r="L10" i="23"/>
  <c r="H10" i="23"/>
  <c r="E10" i="23"/>
  <c r="B10" i="23"/>
  <c r="P9" i="23"/>
  <c r="M9" i="23"/>
  <c r="L9" i="23"/>
  <c r="H9" i="23"/>
  <c r="E9" i="23"/>
  <c r="B9" i="23"/>
  <c r="P8" i="23"/>
  <c r="M8" i="23"/>
  <c r="L8" i="23"/>
  <c r="H8" i="23"/>
  <c r="E8" i="23"/>
  <c r="B8" i="23"/>
  <c r="P7" i="23"/>
  <c r="M7" i="23"/>
  <c r="L7" i="23"/>
  <c r="H7" i="23"/>
  <c r="E7" i="23"/>
  <c r="B7" i="23"/>
  <c r="P6" i="23"/>
  <c r="M6" i="23"/>
  <c r="L6" i="23"/>
  <c r="H6" i="23"/>
  <c r="E6" i="23"/>
  <c r="B6" i="23"/>
  <c r="P5" i="23"/>
  <c r="M5" i="23"/>
  <c r="L5" i="23"/>
  <c r="H5" i="23"/>
  <c r="E5" i="23"/>
  <c r="B5" i="23"/>
  <c r="P4" i="23"/>
  <c r="M4" i="23"/>
  <c r="L4" i="23"/>
  <c r="H4" i="23"/>
  <c r="E4" i="23"/>
  <c r="B4" i="23"/>
  <c r="P15" i="22"/>
  <c r="M15" i="22"/>
  <c r="L15" i="22"/>
  <c r="H15" i="22"/>
  <c r="E15" i="22"/>
  <c r="B15" i="22"/>
  <c r="P14" i="22"/>
  <c r="M14" i="22"/>
  <c r="L14" i="22"/>
  <c r="H14" i="22"/>
  <c r="E14" i="22"/>
  <c r="B14" i="22"/>
  <c r="P13" i="22"/>
  <c r="M13" i="22"/>
  <c r="L13" i="22"/>
  <c r="H13" i="22"/>
  <c r="E13" i="22"/>
  <c r="B13" i="22"/>
  <c r="P12" i="22"/>
  <c r="M12" i="22"/>
  <c r="L12" i="22"/>
  <c r="H12" i="22"/>
  <c r="E12" i="22"/>
  <c r="B12" i="22"/>
  <c r="P11" i="22"/>
  <c r="M11" i="22"/>
  <c r="L11" i="22"/>
  <c r="H11" i="22"/>
  <c r="E11" i="22"/>
  <c r="B11" i="22"/>
  <c r="P10" i="22"/>
  <c r="M10" i="22"/>
  <c r="L10" i="22"/>
  <c r="H10" i="22"/>
  <c r="E10" i="22"/>
  <c r="B10" i="22"/>
  <c r="P9" i="22"/>
  <c r="M9" i="22"/>
  <c r="L9" i="22"/>
  <c r="H9" i="22"/>
  <c r="E9" i="22"/>
  <c r="B9" i="22"/>
  <c r="P8" i="22"/>
  <c r="M8" i="22"/>
  <c r="L8" i="22"/>
  <c r="H8" i="22"/>
  <c r="E8" i="22"/>
  <c r="B8" i="22"/>
  <c r="P7" i="22"/>
  <c r="M7" i="22"/>
  <c r="L7" i="22"/>
  <c r="H7" i="22"/>
  <c r="E7" i="22"/>
  <c r="B7" i="22"/>
  <c r="P6" i="22"/>
  <c r="M6" i="22"/>
  <c r="L6" i="22"/>
  <c r="H6" i="22"/>
  <c r="E6" i="22"/>
  <c r="B6" i="22"/>
  <c r="P5" i="22"/>
  <c r="M5" i="22"/>
  <c r="L5" i="22"/>
  <c r="H5" i="22"/>
  <c r="E5" i="22"/>
  <c r="B5" i="22"/>
  <c r="P4" i="22"/>
  <c r="M4" i="22"/>
  <c r="L4" i="22"/>
  <c r="H4" i="22"/>
  <c r="E4" i="22"/>
  <c r="B4" i="22"/>
  <c r="P15" i="11"/>
  <c r="M15" i="11"/>
  <c r="L15" i="11"/>
  <c r="H15" i="11"/>
  <c r="E15" i="11"/>
  <c r="B15" i="11"/>
  <c r="P14" i="11"/>
  <c r="M14" i="11"/>
  <c r="L14" i="11"/>
  <c r="H14" i="11"/>
  <c r="E14" i="11"/>
  <c r="B14" i="11"/>
  <c r="P13" i="11"/>
  <c r="M13" i="11"/>
  <c r="L13" i="11"/>
  <c r="H13" i="11"/>
  <c r="E13" i="11"/>
  <c r="B13" i="11"/>
  <c r="P12" i="11"/>
  <c r="M12" i="11"/>
  <c r="L12" i="11"/>
  <c r="H12" i="11"/>
  <c r="E12" i="11"/>
  <c r="B12" i="11"/>
  <c r="P11" i="11"/>
  <c r="M11" i="11"/>
  <c r="L11" i="11"/>
  <c r="H11" i="11"/>
  <c r="E11" i="11"/>
  <c r="B11" i="11"/>
  <c r="P10" i="11"/>
  <c r="M10" i="11"/>
  <c r="L10" i="11"/>
  <c r="H10" i="11"/>
  <c r="E10" i="11"/>
  <c r="B10" i="11"/>
  <c r="P9" i="11"/>
  <c r="M9" i="11"/>
  <c r="L9" i="11"/>
  <c r="H9" i="11"/>
  <c r="E9" i="11"/>
  <c r="B9" i="11"/>
  <c r="P8" i="11"/>
  <c r="M8" i="11"/>
  <c r="L8" i="11"/>
  <c r="H8" i="11"/>
  <c r="E8" i="11"/>
  <c r="B8" i="11"/>
  <c r="P7" i="11"/>
  <c r="M7" i="11"/>
  <c r="L7" i="11"/>
  <c r="H7" i="11"/>
  <c r="E7" i="11"/>
  <c r="B7" i="11"/>
  <c r="P6" i="11"/>
  <c r="M6" i="11"/>
  <c r="L6" i="11"/>
  <c r="H6" i="11"/>
  <c r="E6" i="11"/>
  <c r="B6" i="11"/>
  <c r="P5" i="11"/>
  <c r="M5" i="11"/>
  <c r="L5" i="11"/>
  <c r="H5" i="11"/>
  <c r="E5" i="11"/>
  <c r="B5" i="11"/>
  <c r="P4" i="11"/>
  <c r="M4" i="11"/>
  <c r="L4" i="11"/>
  <c r="H4" i="11"/>
  <c r="E4" i="11"/>
  <c r="B4" i="11"/>
  <c r="P15" i="10"/>
  <c r="M15" i="10"/>
  <c r="L15" i="10"/>
  <c r="P14" i="10"/>
  <c r="M14" i="10"/>
  <c r="L14" i="10"/>
  <c r="P13" i="10"/>
  <c r="M13" i="10"/>
  <c r="L13" i="10"/>
  <c r="H13" i="10"/>
  <c r="E13" i="10"/>
  <c r="B13" i="10"/>
  <c r="P12" i="10"/>
  <c r="M12" i="10"/>
  <c r="L12" i="10"/>
  <c r="H12" i="10"/>
  <c r="P11" i="10"/>
  <c r="M11" i="10"/>
  <c r="L11" i="10"/>
  <c r="H11" i="10"/>
  <c r="E11" i="10"/>
  <c r="B11" i="10"/>
  <c r="P10" i="10"/>
  <c r="M10" i="10"/>
  <c r="L10" i="10"/>
  <c r="P9" i="10"/>
  <c r="M9" i="10"/>
  <c r="L9" i="10"/>
  <c r="H9" i="10"/>
  <c r="E9" i="10"/>
  <c r="B9" i="10"/>
  <c r="P8" i="10"/>
  <c r="M8" i="10"/>
  <c r="L8" i="10"/>
  <c r="H8" i="10"/>
  <c r="E8" i="10"/>
  <c r="B8" i="10"/>
  <c r="P7" i="10"/>
  <c r="M7" i="10"/>
  <c r="L7" i="10"/>
  <c r="H7" i="10"/>
  <c r="E7" i="10"/>
  <c r="B7" i="10"/>
  <c r="P6" i="10"/>
  <c r="M6" i="10"/>
  <c r="L6" i="10"/>
  <c r="H6" i="10"/>
  <c r="E6" i="10"/>
  <c r="B6" i="10"/>
  <c r="P5" i="10"/>
  <c r="M5" i="10"/>
  <c r="L5" i="10"/>
  <c r="H5" i="10"/>
  <c r="E5" i="10"/>
  <c r="B5" i="10"/>
  <c r="P4" i="10"/>
  <c r="M4" i="10"/>
  <c r="L4" i="10"/>
  <c r="H4" i="10"/>
  <c r="E4" i="10"/>
  <c r="B4" i="10"/>
  <c r="B12" i="9"/>
  <c r="K4" i="25" l="1"/>
  <c r="K6" i="25"/>
  <c r="K10" i="25"/>
  <c r="K14" i="25"/>
  <c r="K10" i="30"/>
  <c r="Q4" i="10"/>
  <c r="K4" i="24"/>
  <c r="K7" i="22"/>
  <c r="K11" i="22"/>
  <c r="K7" i="24"/>
  <c r="K10" i="23"/>
  <c r="K10" i="24"/>
  <c r="K8" i="25"/>
  <c r="K12" i="25"/>
  <c r="K5" i="24"/>
  <c r="K9" i="24"/>
  <c r="K11" i="24"/>
  <c r="K13" i="24"/>
  <c r="K5" i="25"/>
  <c r="K7" i="25"/>
  <c r="K9" i="25"/>
  <c r="K11" i="25"/>
  <c r="K13" i="25"/>
  <c r="K15" i="25"/>
  <c r="K5" i="28"/>
  <c r="K15" i="26"/>
  <c r="K14" i="26"/>
  <c r="K13" i="26"/>
  <c r="K12" i="26"/>
  <c r="K11" i="26"/>
  <c r="K9" i="26"/>
  <c r="K8" i="26"/>
  <c r="K7" i="26"/>
  <c r="K5" i="26"/>
  <c r="K4" i="26"/>
  <c r="K10" i="26"/>
  <c r="K6" i="26"/>
  <c r="K7" i="27"/>
  <c r="K15" i="27"/>
  <c r="K14" i="27"/>
  <c r="K13" i="27"/>
  <c r="K11" i="27"/>
  <c r="K10" i="27"/>
  <c r="K9" i="27"/>
  <c r="K6" i="27"/>
  <c r="K5" i="27"/>
  <c r="K4" i="27"/>
  <c r="K8" i="27"/>
  <c r="K12" i="27"/>
  <c r="K5" i="11"/>
  <c r="K9" i="11"/>
  <c r="K13" i="11"/>
  <c r="K4" i="22"/>
  <c r="K6" i="22"/>
  <c r="K8" i="22"/>
  <c r="K10" i="22"/>
  <c r="K12" i="22"/>
  <c r="K14" i="22"/>
  <c r="K15" i="22"/>
  <c r="K5" i="23"/>
  <c r="K7" i="23"/>
  <c r="K9" i="23"/>
  <c r="K11" i="23"/>
  <c r="K13" i="23"/>
  <c r="K4" i="23"/>
  <c r="K8" i="23"/>
  <c r="K12" i="23"/>
  <c r="K14" i="23"/>
  <c r="K15" i="24"/>
  <c r="K8" i="24"/>
  <c r="K12" i="24"/>
  <c r="K14" i="24"/>
  <c r="K6" i="24"/>
  <c r="K15" i="23"/>
  <c r="K6" i="23"/>
  <c r="K5" i="22"/>
  <c r="K9" i="22"/>
  <c r="K13" i="22"/>
  <c r="K15" i="11"/>
  <c r="K4" i="11"/>
  <c r="K6" i="11"/>
  <c r="K8" i="11"/>
  <c r="K10" i="11"/>
  <c r="K12" i="11"/>
  <c r="K14" i="11"/>
  <c r="K7" i="11"/>
  <c r="K11" i="11"/>
  <c r="K8" i="28"/>
  <c r="K12" i="28"/>
  <c r="K14" i="28"/>
  <c r="K13" i="28"/>
  <c r="K15" i="28"/>
  <c r="K11" i="28"/>
  <c r="K4" i="28"/>
  <c r="K10" i="28"/>
  <c r="K9" i="28"/>
  <c r="K7" i="28"/>
  <c r="K6" i="28"/>
  <c r="K11" i="29"/>
  <c r="K9" i="29"/>
  <c r="K8" i="29"/>
  <c r="K5" i="29"/>
  <c r="K4" i="29"/>
  <c r="K15" i="29"/>
  <c r="K14" i="29"/>
  <c r="K13" i="29"/>
  <c r="K12" i="29"/>
  <c r="K10" i="29"/>
  <c r="K7" i="29"/>
  <c r="K6" i="29"/>
  <c r="K15" i="30"/>
  <c r="K14" i="30"/>
  <c r="K13" i="30"/>
  <c r="K12" i="30"/>
  <c r="K11" i="30"/>
  <c r="K9" i="30"/>
  <c r="K8" i="30"/>
  <c r="K7" i="30"/>
  <c r="K5" i="30"/>
  <c r="K4" i="30"/>
  <c r="K6" i="30"/>
  <c r="K15" i="31"/>
  <c r="K13" i="31"/>
  <c r="K12" i="31"/>
  <c r="K11" i="31"/>
  <c r="K9" i="31"/>
  <c r="K8" i="31"/>
  <c r="K7" i="31"/>
  <c r="K5" i="31"/>
  <c r="K4" i="31"/>
  <c r="K6" i="31"/>
  <c r="K14" i="31"/>
  <c r="K10" i="31"/>
  <c r="K12" i="10"/>
  <c r="K13" i="10"/>
  <c r="K11" i="10"/>
  <c r="K4" i="10"/>
  <c r="K15" i="10"/>
  <c r="K9" i="10"/>
  <c r="K8" i="10"/>
  <c r="K7" i="10"/>
  <c r="K5" i="10"/>
  <c r="K10" i="10"/>
  <c r="K6" i="10"/>
  <c r="K14" i="10"/>
  <c r="B15" i="9"/>
  <c r="B14" i="9"/>
  <c r="B4" i="9"/>
  <c r="P15" i="9"/>
  <c r="M15" i="9"/>
  <c r="L15" i="9"/>
  <c r="H15" i="9"/>
  <c r="E15" i="9"/>
  <c r="P14" i="9"/>
  <c r="M14" i="9"/>
  <c r="L14" i="9"/>
  <c r="H14" i="9"/>
  <c r="E14" i="9"/>
  <c r="P13" i="9"/>
  <c r="M13" i="9"/>
  <c r="L13" i="9"/>
  <c r="H13" i="9"/>
  <c r="E13" i="9"/>
  <c r="B13" i="9"/>
  <c r="P12" i="9"/>
  <c r="M12" i="9"/>
  <c r="L12" i="9"/>
  <c r="H12" i="9"/>
  <c r="E12" i="9"/>
  <c r="P11" i="9"/>
  <c r="M11" i="9"/>
  <c r="L11" i="9"/>
  <c r="H11" i="9"/>
  <c r="E11" i="9"/>
  <c r="B11" i="9"/>
  <c r="P10" i="9"/>
  <c r="M10" i="9"/>
  <c r="L10" i="9"/>
  <c r="H10" i="9"/>
  <c r="E10" i="9"/>
  <c r="B10" i="9"/>
  <c r="P9" i="9"/>
  <c r="M9" i="9"/>
  <c r="L9" i="9"/>
  <c r="H9" i="9"/>
  <c r="E9" i="9"/>
  <c r="B9" i="9"/>
  <c r="P8" i="9"/>
  <c r="M8" i="9"/>
  <c r="L8" i="9"/>
  <c r="H8" i="9"/>
  <c r="E8" i="9"/>
  <c r="B8" i="9"/>
  <c r="P7" i="9"/>
  <c r="M7" i="9"/>
  <c r="L7" i="9"/>
  <c r="H7" i="9"/>
  <c r="E7" i="9"/>
  <c r="B7" i="9"/>
  <c r="P6" i="9"/>
  <c r="M6" i="9"/>
  <c r="L6" i="9"/>
  <c r="H6" i="9"/>
  <c r="E6" i="9"/>
  <c r="B6" i="9"/>
  <c r="P5" i="9"/>
  <c r="M5" i="9"/>
  <c r="L5" i="9"/>
  <c r="H5" i="9"/>
  <c r="E5" i="9"/>
  <c r="B5" i="9"/>
  <c r="M4" i="9"/>
  <c r="L4" i="9"/>
  <c r="H4" i="9"/>
  <c r="E4" i="9"/>
  <c r="K13" i="9" l="1"/>
  <c r="K11" i="9"/>
  <c r="K9" i="9"/>
  <c r="K7" i="9"/>
  <c r="K6" i="9"/>
  <c r="K10" i="9"/>
  <c r="K5" i="9"/>
  <c r="K14" i="9"/>
  <c r="K15" i="9"/>
  <c r="K4" i="9"/>
  <c r="K8" i="9"/>
  <c r="K12" i="9"/>
  <c r="B13" i="8"/>
  <c r="B15" i="7" l="1"/>
  <c r="B4" i="8"/>
  <c r="B5" i="8"/>
  <c r="B6" i="8"/>
  <c r="B7" i="8"/>
  <c r="B8" i="8"/>
  <c r="B9" i="8"/>
  <c r="B10" i="8"/>
  <c r="P15" i="8"/>
  <c r="M15" i="8"/>
  <c r="L15" i="8"/>
  <c r="H15" i="8"/>
  <c r="E15" i="8"/>
  <c r="B15" i="8"/>
  <c r="P14" i="8"/>
  <c r="M14" i="8"/>
  <c r="L14" i="8"/>
  <c r="H14" i="8"/>
  <c r="E14" i="8"/>
  <c r="B14" i="8"/>
  <c r="P13" i="8"/>
  <c r="M13" i="8"/>
  <c r="L13" i="8"/>
  <c r="H13" i="8"/>
  <c r="E13" i="8"/>
  <c r="P12" i="8"/>
  <c r="M12" i="8"/>
  <c r="L12" i="8"/>
  <c r="H12" i="8"/>
  <c r="E12" i="8"/>
  <c r="B12" i="8"/>
  <c r="P11" i="8"/>
  <c r="M11" i="8"/>
  <c r="L11" i="8"/>
  <c r="H11" i="8"/>
  <c r="E11" i="8"/>
  <c r="B11" i="8"/>
  <c r="P10" i="8"/>
  <c r="M10" i="8"/>
  <c r="L10" i="8"/>
  <c r="H10" i="8"/>
  <c r="E10" i="8"/>
  <c r="P9" i="8"/>
  <c r="M9" i="8"/>
  <c r="L9" i="8"/>
  <c r="H9" i="8"/>
  <c r="E9" i="8"/>
  <c r="P8" i="8"/>
  <c r="M8" i="8"/>
  <c r="L8" i="8"/>
  <c r="H8" i="8"/>
  <c r="E8" i="8"/>
  <c r="P7" i="8"/>
  <c r="M7" i="8"/>
  <c r="L7" i="8"/>
  <c r="H7" i="8"/>
  <c r="E7" i="8"/>
  <c r="P6" i="8"/>
  <c r="M6" i="8"/>
  <c r="L6" i="8"/>
  <c r="H6" i="8"/>
  <c r="E6" i="8"/>
  <c r="P5" i="8"/>
  <c r="M5" i="8"/>
  <c r="L5" i="8"/>
  <c r="H5" i="8"/>
  <c r="E5" i="8"/>
  <c r="P4" i="8"/>
  <c r="M4" i="8"/>
  <c r="L4" i="8"/>
  <c r="H4" i="8"/>
  <c r="E4" i="8"/>
  <c r="K14" i="8" l="1"/>
  <c r="K6" i="8"/>
  <c r="K10" i="8"/>
  <c r="K15" i="8"/>
  <c r="K9" i="8"/>
  <c r="K11" i="8"/>
  <c r="K13" i="8"/>
  <c r="K7" i="8"/>
  <c r="K5" i="8"/>
  <c r="K12" i="8"/>
  <c r="K8" i="8"/>
  <c r="K4" i="8"/>
  <c r="E14" i="7"/>
  <c r="B11" i="7" l="1"/>
  <c r="B12" i="7" l="1"/>
  <c r="B13" i="7"/>
  <c r="B14" i="7"/>
  <c r="B10" i="7"/>
  <c r="B9" i="7"/>
  <c r="E6" i="7" l="1"/>
  <c r="H6" i="7"/>
  <c r="L6" i="7"/>
  <c r="M6" i="7"/>
  <c r="E7" i="7"/>
  <c r="H7" i="7"/>
  <c r="L7" i="7"/>
  <c r="M7" i="7"/>
  <c r="E8" i="7"/>
  <c r="H8" i="7"/>
  <c r="L8" i="7"/>
  <c r="M8" i="7"/>
  <c r="E9" i="7"/>
  <c r="H9" i="7"/>
  <c r="L9" i="7"/>
  <c r="M9" i="7"/>
  <c r="E10" i="7"/>
  <c r="H10" i="7"/>
  <c r="L10" i="7"/>
  <c r="M10" i="7"/>
  <c r="E11" i="7"/>
  <c r="H11" i="7"/>
  <c r="L11" i="7"/>
  <c r="M11" i="7"/>
  <c r="E12" i="7"/>
  <c r="H12" i="7"/>
  <c r="L12" i="7"/>
  <c r="M12" i="7"/>
  <c r="E13" i="7"/>
  <c r="H13" i="7"/>
  <c r="L13" i="7"/>
  <c r="M13" i="7"/>
  <c r="H14" i="7"/>
  <c r="L14" i="7"/>
  <c r="M14" i="7"/>
  <c r="E15" i="7"/>
  <c r="H15" i="7"/>
  <c r="L15" i="7"/>
  <c r="M15" i="7"/>
  <c r="E5" i="7"/>
  <c r="H5" i="7"/>
  <c r="L5" i="7"/>
  <c r="M5" i="7"/>
  <c r="K15" i="7" l="1"/>
  <c r="K12" i="7"/>
  <c r="K11" i="7"/>
  <c r="K5" i="7"/>
  <c r="K8" i="7"/>
  <c r="K7" i="7"/>
  <c r="K10" i="7"/>
  <c r="K9" i="7"/>
  <c r="K14" i="7"/>
  <c r="K13" i="7"/>
  <c r="K6" i="7"/>
  <c r="H4" i="7"/>
  <c r="E4" i="7"/>
  <c r="K4" i="7" l="1"/>
  <c r="P15" i="7" l="1"/>
  <c r="P14" i="7"/>
  <c r="P13" i="7"/>
  <c r="P12" i="7"/>
  <c r="P11" i="7"/>
  <c r="P10" i="7"/>
  <c r="P9" i="7"/>
  <c r="P8" i="7"/>
  <c r="D8" i="7"/>
  <c r="P7" i="7"/>
  <c r="D7" i="7"/>
  <c r="P6" i="7"/>
  <c r="D6" i="7"/>
  <c r="P5" i="7"/>
  <c r="D5" i="7"/>
  <c r="P4" i="7"/>
  <c r="L4" i="7"/>
  <c r="D4" i="7"/>
  <c r="M4" i="7" l="1"/>
</calcChain>
</file>

<file path=xl/sharedStrings.xml><?xml version="1.0" encoding="utf-8"?>
<sst xmlns="http://schemas.openxmlformats.org/spreadsheetml/2006/main" count="697" uniqueCount="244">
  <si>
    <t>世帯数</t>
    <rPh sb="0" eb="3">
      <t>セタイスウ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</si>
  <si>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</si>
  <si>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</si>
  <si>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人口計</t>
    <rPh sb="0" eb="2">
      <t>ジンコウ</t>
    </rPh>
    <rPh sb="2" eb="3">
      <t>ケイ</t>
    </rPh>
    <phoneticPr fontId="2"/>
  </si>
  <si>
    <t>６５歳以上住基人口</t>
    <rPh sb="2" eb="3">
      <t>サイ</t>
    </rPh>
    <rPh sb="3" eb="5">
      <t>イジョウ</t>
    </rPh>
    <rPh sb="5" eb="6">
      <t>ジュウ</t>
    </rPh>
    <rPh sb="6" eb="7">
      <t>モト</t>
    </rPh>
    <rPh sb="7" eb="9">
      <t>ジンコウ</t>
    </rPh>
    <phoneticPr fontId="2"/>
  </si>
  <si>
    <t>　日本</t>
    <rPh sb="1" eb="3">
      <t>ニホン</t>
    </rPh>
    <phoneticPr fontId="2"/>
  </si>
  <si>
    <t>　　外</t>
    <rPh sb="2" eb="3">
      <t>ソト</t>
    </rPh>
    <phoneticPr fontId="2"/>
  </si>
  <si>
    <t>　　計</t>
    <rPh sb="2" eb="3">
      <t>ケイ</t>
    </rPh>
    <phoneticPr fontId="2"/>
  </si>
  <si>
    <t>　　男性</t>
    <rPh sb="2" eb="4">
      <t>ダンセイ</t>
    </rPh>
    <phoneticPr fontId="2"/>
  </si>
  <si>
    <t>　　女性</t>
    <rPh sb="2" eb="4">
      <t>ジョセイ</t>
    </rPh>
    <phoneticPr fontId="2"/>
  </si>
  <si>
    <t>計</t>
    <rPh sb="0" eb="1">
      <t>ケイ</t>
    </rPh>
    <phoneticPr fontId="2"/>
  </si>
  <si>
    <t>高齢化率（%）</t>
    <rPh sb="0" eb="3">
      <t>コウレイカ</t>
    </rPh>
    <rPh sb="3" eb="4">
      <t>リツ</t>
    </rPh>
    <phoneticPr fontId="2"/>
  </si>
  <si>
    <t>※平成２４年７月末より６５歳以上住基人口に外国人が含まれています。</t>
    <rPh sb="1" eb="3">
      <t>ヘイセイ</t>
    </rPh>
    <rPh sb="5" eb="6">
      <t>ネン</t>
    </rPh>
    <rPh sb="7" eb="8">
      <t>ガツ</t>
    </rPh>
    <rPh sb="8" eb="9">
      <t>マツ</t>
    </rPh>
    <rPh sb="13" eb="14">
      <t>サイ</t>
    </rPh>
    <rPh sb="14" eb="16">
      <t>イジョウ</t>
    </rPh>
    <rPh sb="16" eb="18">
      <t>ジュウキ</t>
    </rPh>
    <rPh sb="18" eb="20">
      <t>ジンコウ</t>
    </rPh>
    <rPh sb="21" eb="23">
      <t>ガイコク</t>
    </rPh>
    <rPh sb="23" eb="24">
      <t>ジン</t>
    </rPh>
    <rPh sb="25" eb="26">
      <t>フク</t>
    </rPh>
    <phoneticPr fontId="2"/>
  </si>
  <si>
    <t>平成30年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</si>
  <si>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</si>
  <si>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</si>
  <si>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</si>
  <si>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</si>
  <si>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</si>
  <si>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</si>
  <si>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平成30年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</si>
  <si>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平成30年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</si>
  <si>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平成31年　1月末現在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</si>
  <si>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平成31年　2月末現在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</si>
  <si>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平成31年　3月末現在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</si>
  <si>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長洲町　人口と世帯数の推移</t>
    <phoneticPr fontId="2"/>
  </si>
  <si>
    <t>(</t>
    <phoneticPr fontId="2"/>
  </si>
  <si>
    <t>作成）</t>
    <rPh sb="0" eb="2">
      <t>サクセイ</t>
    </rPh>
    <phoneticPr fontId="2"/>
  </si>
  <si>
    <t>平成31年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</si>
  <si>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令和元年　5月末現在</t>
    <rPh sb="0" eb="2">
      <t>レイワ</t>
    </rPh>
    <rPh sb="2" eb="3">
      <t>ガン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</si>
  <si>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令和元年　6月末現在</t>
    <rPh sb="0" eb="2">
      <t>レイワ</t>
    </rPh>
    <rPh sb="2" eb="3">
      <t>ガン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</si>
  <si>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令和元年　7月末現在</t>
    <rPh sb="0" eb="2">
      <t>レイワ</t>
    </rPh>
    <rPh sb="2" eb="3">
      <t>ガン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</si>
  <si>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令和元年　8月末現在</t>
    <rPh sb="0" eb="2">
      <t>レイワ</t>
    </rPh>
    <rPh sb="2" eb="3">
      <t>ガン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</si>
  <si>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令和元年　9月末現在</t>
    <rPh sb="0" eb="2">
      <t>レイワ</t>
    </rPh>
    <rPh sb="2" eb="3">
      <t>ガン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</si>
  <si>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令和元年　10月末現在</t>
    <rPh sb="0" eb="2">
      <t>レイワ</t>
    </rPh>
    <rPh sb="2" eb="3">
      <t>ガン</t>
    </rPh>
    <rPh sb="3" eb="4">
      <t>ネン</t>
    </rPh>
    <rPh sb="7" eb="8">
      <t>ガツ</t>
    </rPh>
    <rPh sb="8" eb="9">
      <t>マツ</t>
    </rPh>
    <rPh sb="9" eb="11">
      <t>ゲンザイ</t>
    </rPh>
    <phoneticPr fontId="2"/>
  </si>
  <si>
    <t>令和元年　11月末現在</t>
    <rPh sb="0" eb="2">
      <t>レイワ</t>
    </rPh>
    <rPh sb="2" eb="3">
      <t>ガン</t>
    </rPh>
    <rPh sb="3" eb="4">
      <t>ネン</t>
    </rPh>
    <rPh sb="7" eb="8">
      <t>ガツ</t>
    </rPh>
    <rPh sb="8" eb="9">
      <t>マツ</t>
    </rPh>
    <rPh sb="9" eb="11">
      <t>ゲンザイ</t>
    </rPh>
    <phoneticPr fontId="2"/>
  </si>
  <si>
    <t>令和元年　12月末現在</t>
    <rPh sb="0" eb="2">
      <t>レイワ</t>
    </rPh>
    <rPh sb="2" eb="3">
      <t>ガン</t>
    </rPh>
    <rPh sb="3" eb="4">
      <t>ネン</t>
    </rPh>
    <rPh sb="7" eb="8">
      <t>ガツ</t>
    </rPh>
    <rPh sb="8" eb="9">
      <t>マツ</t>
    </rPh>
    <rPh sb="9" eb="11">
      <t>ゲンザイ</t>
    </rPh>
    <phoneticPr fontId="2"/>
  </si>
  <si>
    <t>令和２年　1月末現在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</si>
  <si>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令和２年　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</si>
  <si>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令和２年　3月末現在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</si>
  <si>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令和２年　4月末現在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</si>
  <si>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令和２年　5月末現在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</si>
  <si>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令和２年　6月末現在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</si>
  <si>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令和２年　7月末現在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</si>
  <si>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令和２年　8月末現在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</si>
  <si>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令和２年　9月末現在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</si>
  <si>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令和２年　10月末現在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</si>
  <si>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令和２年　11月末現在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</si>
  <si>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令和２年　12月末現在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</si>
  <si>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令和３年　1月末現在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</si>
  <si>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令和３年　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</si>
  <si>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令和３年　3月末現在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</si>
  <si>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令和３年　4月末現在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</si>
  <si>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令和３年　5月末現在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</si>
  <si>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令和３年　6月末現在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</si>
  <si>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令和３年　7月末現在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</si>
  <si>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令和３年　8月末現在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</si>
  <si>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令和３年　9月末現在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</si>
  <si>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令和３年　10月末現在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</si>
  <si>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令和３年　11月末現在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</si>
  <si>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令和３年　12月末現在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</si>
  <si>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令和４年　1月末現在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</si>
  <si>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令和４年　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</si>
  <si>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令和４年　3月末現在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</si>
  <si>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平成29年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</si>
  <si>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</si>
  <si>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</si>
  <si>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</si>
  <si>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</si>
  <si>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</si>
  <si>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</si>
  <si>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平成29年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</si>
  <si>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平成29年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</si>
  <si>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平成30年　1月末現在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</si>
  <si>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2月末現在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</si>
  <si>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平成30年　3月末現在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</si>
  <si>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</si>
  <si>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</si>
  <si>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</si>
  <si>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</si>
  <si>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</si>
  <si>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</si>
  <si>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平成28年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</si>
  <si>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平成28年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</si>
  <si>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平成28年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</si>
  <si>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平成29年　1月末現在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</si>
  <si>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2月末現在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</si>
  <si>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平成29年　3月末現在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</si>
  <si>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</si>
  <si>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</si>
  <si>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</si>
  <si>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</si>
  <si>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</si>
  <si>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</si>
  <si>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平成27年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</si>
  <si>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平成27年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</si>
  <si>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平成27年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</si>
  <si>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平成28年　1月末現在</t>
  </si>
  <si>
    <t>平成28年　2月末現在</t>
  </si>
  <si>
    <t>平成28年　3月末現在</t>
  </si>
  <si>
    <t>平成26年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</si>
  <si>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平成26年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</si>
  <si>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平成26年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</si>
  <si>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平成26年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</si>
  <si>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平成26年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</si>
  <si>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平成26年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</si>
  <si>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平成26年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</si>
  <si>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平成26年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</si>
  <si>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平成26年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</si>
  <si>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平成27年　1月末現在</t>
    <phoneticPr fontId="2"/>
  </si>
  <si>
    <t>平成27年　2月末現在</t>
  </si>
  <si>
    <t>平成27年　3月末現在</t>
  </si>
  <si>
    <t>平成25年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</si>
  <si>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平成25年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</si>
  <si>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平成25年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</si>
  <si>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平成25年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</si>
  <si>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平成25年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</si>
  <si>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平成25年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</si>
  <si>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平成25年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</si>
  <si>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平成25年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</si>
  <si>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平成25年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</si>
  <si>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平成26年　1月末現在</t>
    <phoneticPr fontId="2"/>
  </si>
  <si>
    <t>平成26年　2月末現在</t>
  </si>
  <si>
    <t>平成26年　3月末現在</t>
  </si>
  <si>
    <t>平成24年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</si>
  <si>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平成24年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</si>
  <si>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平成24年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</si>
  <si>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平成24年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</si>
  <si>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平成24年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</si>
  <si>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平成24年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</si>
  <si>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平成24年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</si>
  <si>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平成24年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</si>
  <si>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平成24年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</si>
  <si>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平成25年　1月末現在</t>
    <phoneticPr fontId="2"/>
  </si>
  <si>
    <t>平成25年　2月末現在</t>
  </si>
  <si>
    <t>平成25年　3月末現在</t>
  </si>
  <si>
    <t>平成23年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</si>
  <si>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平成23年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</si>
  <si>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平成23年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</si>
  <si>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平成23年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</si>
  <si>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平成23年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</si>
  <si>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平成23年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</si>
  <si>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平成23年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</si>
  <si>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平成23年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</si>
  <si>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平成23年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</si>
  <si>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平成24年　1月末現在</t>
    <phoneticPr fontId="2"/>
  </si>
  <si>
    <t>平成24年　2月末現在</t>
  </si>
  <si>
    <t>平成24年　3月末現在</t>
  </si>
  <si>
    <t>平成22年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</si>
  <si>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平成22年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</si>
  <si>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平成22年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</si>
  <si>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平成22年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</si>
  <si>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平成22年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</si>
  <si>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平成22年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</si>
  <si>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平成22年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</si>
  <si>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平成22年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</si>
  <si>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平成22年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</si>
  <si>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平成23年　1月末現在</t>
    <phoneticPr fontId="2"/>
  </si>
  <si>
    <t>平成23年　2月末現在</t>
  </si>
  <si>
    <t>平成23年　3月末現在</t>
  </si>
  <si>
    <t>平成21年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</si>
  <si>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平成21年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</si>
  <si>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平成21年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</si>
  <si>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平成21年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</si>
  <si>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平成21年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</si>
  <si>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平成21年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</si>
  <si>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平成21年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</si>
  <si>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平成21年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</si>
  <si>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平成21年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</si>
  <si>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平成22年　1月末現在</t>
    <phoneticPr fontId="2"/>
  </si>
  <si>
    <t>平成22年　2月末現在</t>
  </si>
  <si>
    <t>平成22年　3月末現在</t>
  </si>
  <si>
    <t>平成20年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</si>
  <si>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平成20年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</si>
  <si>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平成20年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</si>
  <si>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平成20年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</si>
  <si>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平成20年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</si>
  <si>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平成20年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</si>
  <si>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平成20年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</si>
  <si>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平成20年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</si>
  <si>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平成20年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</si>
  <si>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平成21年　1月末現在</t>
    <phoneticPr fontId="2"/>
  </si>
  <si>
    <t>平成21年　2月末現在</t>
  </si>
  <si>
    <t>平成21年　3月末現在</t>
  </si>
  <si>
    <t>平成19年　4月末現在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</si>
  <si>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平成19年　5月末現在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</si>
  <si>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平成19年　6月末現在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</si>
  <si>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平成19年　7月末現在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</si>
  <si>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平成19年　8月末現在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</si>
  <si>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平成19年　9月末現在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phoneticPr fontId="2"/>
  </si>
  <si>
    <t>平成19年　10月末現在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</si>
  <si>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平成19年　11月末現在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</si>
  <si>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平成19年　12月末現在</t>
    <rPh sb="0" eb="2">
      <t>ヘイセイ</t>
    </rPh>
    <rPh sb="4" eb="5">
      <t>ネン</t>
    </rPh>
    <rPh sb="8" eb="9">
      <t>ガツ</t>
    </rPh>
    <rPh sb="9" eb="10">
      <t>マツ</t>
    </rPh>
    <rPh sb="10" eb="12">
      <t>ゲンザイ</t>
    </rPh>
    <phoneticPr fontId="2"/>
  </si>
  <si>
    <t>平成20年　1月末現在</t>
    <phoneticPr fontId="2"/>
  </si>
  <si>
    <t>平成20年　2月末現在</t>
  </si>
  <si>
    <t>平成20年　3月末現在</t>
  </si>
  <si>
    <t>令和４年　4月末現在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</si>
  <si>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令和４年　5月末現在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</si>
  <si>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令和４年　6月末現在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</si>
  <si>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令和４年　7月末現在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</si>
  <si>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令和４年　8月末現在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</si>
  <si>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令和４年　9月末現在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</si>
  <si>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令和４年　10月末現在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</si>
  <si>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令和４年　11月末現在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</si>
  <si>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令和４年　12月末現在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</si>
  <si>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令和5年　1月末現在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</si>
  <si>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令和5年　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</si>
  <si>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令和5年　3月末現在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</si>
  <si>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令和5年　4月末現在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</si>
  <si>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5月末現在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</si>
  <si>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6月末現在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</si>
  <si>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7月末現在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</si>
  <si>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8月末現在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</si>
  <si>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9月末現在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</si>
  <si>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11月末現在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</si>
  <si>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令和5年　12月末現在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</si>
  <si>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令和6年　1月末現在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</si>
  <si>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2月末現在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</si>
  <si>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3月末現在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</si>
  <si>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令和5年　10月末現在</t>
  </si>
  <si>
    <t>令和6年　4月末現在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</si>
  <si>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5月末現在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</si>
  <si>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6月末現在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</si>
  <si>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7月末現在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</si>
  <si>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8月末現在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</si>
  <si>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9月末現在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</si>
  <si>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令和6年　10月末現在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</si>
  <si>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令和6年　11月末現在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</si>
  <si>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令和6年　12月末現在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</si>
  <si>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令和7年　1月末現在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</si>
  <si>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2月末現在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</si>
  <si>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3月末現在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</si>
  <si>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4月末現在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</si>
  <si>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5月末現在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</si>
  <si>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6月末現在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</si>
  <si>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7月末現在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</si>
  <si>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8月末現在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</si>
  <si>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9月末現在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</si>
  <si>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令和7年　10月末現在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</si>
  <si>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令和7年　11月末現在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</si>
  <si>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令和7年　12月末現在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rPh sb="9" eb="11">
      <t>ゲンザイ</t>
    </rPh>
    <phoneticPr fontId="2"/>
  </si>
  <si>
    <t>令和8年　1月末現在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</si>
  <si>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令和8年　2月末現在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</si>
  <si>
    <t>令和8年　3月末現在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マツ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</si>
</sst>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800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游ゴシック"/>
      <family val="3"/>
      <charset val="128"/>
    </font>
    <font>
      <sz val="2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ED4D"/>
        <bgColor indexed="64"/>
      </patternFill>
    </fill>
    <fill>
      <patternFill patternType="solid">
        <fgColor rgb="FF21A0FF"/>
        <bgColor indexed="64"/>
      </patternFill>
    </fill>
    <fill>
      <patternFill patternType="solid">
        <fgColor rgb="FFFEA4F1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rgb="FFBD92D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38" fontId="0" fillId="0" borderId="1" xfId="1" applyFont="1" applyBorder="1"/>
    <xf numFmtId="0" fontId="4" fillId="0" borderId="2" xfId="0" applyFont="1" applyBorder="1"/>
    <xf numFmtId="176" fontId="0" fillId="0" borderId="2" xfId="0" applyNumberFormat="1" applyBorder="1"/>
    <xf numFmtId="38" fontId="0" fillId="0" borderId="4" xfId="1" applyFont="1" applyBorder="1"/>
    <xf numFmtId="176" fontId="0" fillId="0" borderId="5" xfId="0" applyNumberFormat="1" applyBorder="1"/>
    <xf numFmtId="0" fontId="5" fillId="0" borderId="3" xfId="0" applyFont="1" applyBorder="1"/>
    <xf numFmtId="0" fontId="5" fillId="0" borderId="12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2" xfId="0" applyFont="1" applyBorder="1"/>
    <xf numFmtId="0" fontId="9" fillId="0" borderId="3" xfId="0" applyFont="1" applyBorder="1"/>
    <xf numFmtId="38" fontId="8" fillId="0" borderId="1" xfId="1" applyFont="1" applyBorder="1"/>
    <xf numFmtId="176" fontId="8" fillId="0" borderId="2" xfId="0" applyNumberFormat="1" applyFont="1" applyBorder="1"/>
    <xf numFmtId="0" fontId="9" fillId="0" borderId="12" xfId="0" applyFont="1" applyBorder="1"/>
    <xf numFmtId="38" fontId="8" fillId="0" borderId="4" xfId="1" applyFont="1" applyBorder="1"/>
    <xf numFmtId="176" fontId="8" fillId="0" borderId="5" xfId="0" applyNumberFormat="1" applyFont="1" applyBorder="1"/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3" xfId="0" applyFont="1" applyBorder="1" applyAlignment="1">
      <alignment horizontal="left" vertical="center"/>
    </xf>
    <xf numFmtId="58" fontId="3" fillId="0" borderId="1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B61B-63D2-4525-82FE-825B0BA2772A}">
  <dimension ref="A1:Q20"/>
  <sheetViews>
    <sheetView tabSelected="1" view="pageBreakPreview" zoomScale="90" zoomScaleNormal="90" zoomScaleSheetLayoutView="90" workbookViewId="0">
      <pane xSplit="1" ySplit="3" topLeftCell="B7" activePane="bottomRight" state="frozen"/>
      <selection activeCell="A15" sqref="A15"/>
      <selection pane="topRight" activeCell="A15" sqref="A15"/>
      <selection pane="bottomLeft" activeCell="A15" sqref="A15"/>
      <selection pane="bottomRight" activeCell="T18" sqref="T18"/>
    </sheetView>
  </sheetViews>
  <sheetFormatPr defaultColWidth="9" defaultRowHeight="18" x14ac:dyDescent="0.45"/>
  <cols>
    <col min="1" max="1" width="21.109375" style="15" customWidth="1"/>
    <col min="2" max="13" width="7" style="15" customWidth="1"/>
    <col min="14" max="15" width="9" style="15"/>
    <col min="16" max="16" width="10.33203125" style="15" bestFit="1" customWidth="1"/>
    <col min="17" max="17" width="8.77734375" style="15" customWidth="1"/>
    <col min="18" max="16384" width="9" style="15"/>
  </cols>
  <sheetData>
    <row r="1" spans="1:17" ht="43.5" customHeight="1" thickBot="1" x14ac:dyDescent="0.5">
      <c r="A1" s="13"/>
      <c r="B1" s="29" t="s">
        <v>25</v>
      </c>
      <c r="C1" s="29"/>
      <c r="D1" s="29"/>
      <c r="E1" s="29"/>
      <c r="F1" s="29"/>
      <c r="G1" s="29"/>
      <c r="H1" s="29"/>
      <c r="I1" s="14"/>
      <c r="J1" s="30"/>
      <c r="K1" s="30"/>
      <c r="L1" s="30"/>
      <c r="M1" s="30"/>
      <c r="N1" s="13"/>
      <c r="O1" s="13"/>
      <c r="P1" s="13"/>
      <c r="Q1" s="13"/>
    </row>
    <row r="2" spans="1:17" ht="17.25" customHeight="1" x14ac:dyDescent="0.45">
      <c r="A2" s="31"/>
      <c r="B2" s="33" t="s">
        <v>0</v>
      </c>
      <c r="C2" s="34"/>
      <c r="D2" s="35"/>
      <c r="E2" s="36" t="s">
        <v>1</v>
      </c>
      <c r="F2" s="37"/>
      <c r="G2" s="38"/>
      <c r="H2" s="39" t="s">
        <v>2</v>
      </c>
      <c r="I2" s="40"/>
      <c r="J2" s="41"/>
      <c r="K2" s="42" t="s">
        <v>3</v>
      </c>
      <c r="L2" s="43"/>
      <c r="M2" s="44"/>
      <c r="N2" s="26" t="s">
        <v>4</v>
      </c>
      <c r="O2" s="27"/>
      <c r="P2" s="27"/>
      <c r="Q2" s="28"/>
    </row>
    <row r="3" spans="1:17" ht="17.25" customHeight="1" x14ac:dyDescent="0.45">
      <c r="A3" s="32"/>
      <c r="B3" s="16" t="s">
        <v>5</v>
      </c>
      <c r="C3" s="16" t="s">
        <v>6</v>
      </c>
      <c r="D3" s="17" t="s">
        <v>7</v>
      </c>
      <c r="E3" s="17" t="s">
        <v>5</v>
      </c>
      <c r="F3" s="17" t="s">
        <v>6</v>
      </c>
      <c r="G3" s="17" t="s">
        <v>7</v>
      </c>
      <c r="H3" s="17" t="s">
        <v>5</v>
      </c>
      <c r="I3" s="17" t="s">
        <v>6</v>
      </c>
      <c r="J3" s="17" t="s">
        <v>7</v>
      </c>
      <c r="K3" s="17" t="s">
        <v>5</v>
      </c>
      <c r="L3" s="16" t="s">
        <v>6</v>
      </c>
      <c r="M3" s="16" t="s">
        <v>7</v>
      </c>
      <c r="N3" s="17" t="s">
        <v>8</v>
      </c>
      <c r="O3" s="16" t="s">
        <v>9</v>
      </c>
      <c r="P3" s="18" t="s">
        <v>10</v>
      </c>
      <c r="Q3" s="19" t="s">
        <v>11</v>
      </c>
    </row>
    <row r="4" spans="1:17" ht="21.75" customHeight="1" x14ac:dyDescent="0.45">
      <c r="A4" s="20" t="s">
        <v>232</v>
      </c>
      <c r="B4" s="21">
        <v>6635</v>
      </c>
      <c r="C4" s="21">
        <v>777</v>
      </c>
      <c r="D4" s="21">
        <f>SUM(B4:C4)</f>
        <v>7412</v>
      </c>
      <c r="E4" s="21">
        <v>7028</v>
      </c>
      <c r="F4" s="21">
        <v>688</v>
      </c>
      <c r="G4" s="21">
        <f>SUM(E4:F4)</f>
        <v>7716</v>
      </c>
      <c r="H4" s="21">
        <v>7296</v>
      </c>
      <c r="I4" s="21">
        <v>116</v>
      </c>
      <c r="J4" s="21">
        <f>SUM(H4:I4)</f>
        <v>7412</v>
      </c>
      <c r="K4" s="21">
        <v>14324</v>
      </c>
      <c r="L4" s="21">
        <v>804</v>
      </c>
      <c r="M4" s="21">
        <f>SUM(K4:L4)</f>
        <v>15128</v>
      </c>
      <c r="N4" s="21">
        <v>2556</v>
      </c>
      <c r="O4" s="21">
        <v>3110</v>
      </c>
      <c r="P4" s="21">
        <f>SUM(N4:O4)</f>
        <v>5666</v>
      </c>
      <c r="Q4" s="22">
        <v>37.5</v>
      </c>
    </row>
    <row r="5" spans="1:17" ht="21.75" customHeight="1" x14ac:dyDescent="0.45">
      <c r="A5" s="20" t="s">
        <v>233</v>
      </c>
      <c r="B5" s="21">
        <v>6625</v>
      </c>
      <c r="C5" s="21">
        <v>781</v>
      </c>
      <c r="D5" s="21">
        <v>7406</v>
      </c>
      <c r="E5" s="21">
        <v>7004</v>
      </c>
      <c r="F5" s="21">
        <v>684</v>
      </c>
      <c r="G5" s="21">
        <v>7688</v>
      </c>
      <c r="H5" s="21">
        <v>7284</v>
      </c>
      <c r="I5" s="21">
        <v>124</v>
      </c>
      <c r="J5" s="21">
        <v>7408</v>
      </c>
      <c r="K5" s="21">
        <v>14288</v>
      </c>
      <c r="L5" s="21">
        <v>808</v>
      </c>
      <c r="M5" s="21">
        <v>15096</v>
      </c>
      <c r="N5" s="21">
        <v>2544</v>
      </c>
      <c r="O5" s="21">
        <v>3111</v>
      </c>
      <c r="P5" s="21">
        <v>5655</v>
      </c>
      <c r="Q5" s="22">
        <v>37.5</v>
      </c>
    </row>
    <row r="6" spans="1:17" ht="21.75" customHeight="1" x14ac:dyDescent="0.45">
      <c r="A6" s="20" t="s">
        <v>234</v>
      </c>
      <c r="B6" s="21">
        <v>6628</v>
      </c>
      <c r="C6" s="21">
        <v>774</v>
      </c>
      <c r="D6" s="21">
        <v>7402</v>
      </c>
      <c r="E6" s="21">
        <v>7002</v>
      </c>
      <c r="F6" s="21">
        <v>666</v>
      </c>
      <c r="G6" s="21">
        <v>7668</v>
      </c>
      <c r="H6" s="21">
        <v>7277</v>
      </c>
      <c r="I6" s="21">
        <v>135</v>
      </c>
      <c r="J6" s="21">
        <v>7412</v>
      </c>
      <c r="K6" s="21">
        <v>14279</v>
      </c>
      <c r="L6" s="21">
        <v>801</v>
      </c>
      <c r="M6" s="21">
        <v>15080</v>
      </c>
      <c r="N6" s="21">
        <v>2545</v>
      </c>
      <c r="O6" s="21">
        <v>3118</v>
      </c>
      <c r="P6" s="21">
        <v>5663</v>
      </c>
      <c r="Q6" s="22">
        <v>37.6</v>
      </c>
    </row>
    <row r="7" spans="1:17" ht="21.75" customHeight="1" x14ac:dyDescent="0.45">
      <c r="A7" s="20" t="s">
        <v>235</v>
      </c>
      <c r="B7" s="21">
        <v>6619</v>
      </c>
      <c r="C7" s="21">
        <v>774</v>
      </c>
      <c r="D7" s="21">
        <v>7393</v>
      </c>
      <c r="E7" s="21">
        <v>6991</v>
      </c>
      <c r="F7" s="21">
        <v>678</v>
      </c>
      <c r="G7" s="21">
        <v>7669</v>
      </c>
      <c r="H7" s="21">
        <v>7263</v>
      </c>
      <c r="I7" s="21">
        <v>122</v>
      </c>
      <c r="J7" s="21">
        <v>7385</v>
      </c>
      <c r="K7" s="21">
        <v>14254</v>
      </c>
      <c r="L7" s="21">
        <v>800</v>
      </c>
      <c r="M7" s="21">
        <v>15054</v>
      </c>
      <c r="N7" s="21">
        <v>2535</v>
      </c>
      <c r="O7" s="21">
        <v>3115</v>
      </c>
      <c r="P7" s="21">
        <v>5650</v>
      </c>
      <c r="Q7" s="22">
        <v>37.5</v>
      </c>
    </row>
    <row r="8" spans="1:17" ht="21.75" customHeight="1" x14ac:dyDescent="0.45">
      <c r="A8" s="20" t="s">
        <v>236</v>
      </c>
      <c r="B8" s="21">
        <v>6621</v>
      </c>
      <c r="C8" s="21">
        <v>766</v>
      </c>
      <c r="D8" s="21">
        <v>7387</v>
      </c>
      <c r="E8" s="21">
        <v>6988</v>
      </c>
      <c r="F8" s="21">
        <v>679</v>
      </c>
      <c r="G8" s="21">
        <v>7667</v>
      </c>
      <c r="H8" s="21">
        <v>7255</v>
      </c>
      <c r="I8" s="21">
        <v>113</v>
      </c>
      <c r="J8" s="21">
        <v>7368</v>
      </c>
      <c r="K8" s="21">
        <v>14243</v>
      </c>
      <c r="L8" s="21">
        <v>792</v>
      </c>
      <c r="M8" s="21">
        <v>15035</v>
      </c>
      <c r="N8" s="21">
        <v>2532</v>
      </c>
      <c r="O8" s="21">
        <v>3120</v>
      </c>
      <c r="P8" s="21">
        <v>5652</v>
      </c>
      <c r="Q8" s="22">
        <v>37.6</v>
      </c>
    </row>
    <row r="9" spans="1:17" ht="21.75" customHeight="1" x14ac:dyDescent="0.45">
      <c r="A9" s="20" t="s">
        <v>237</v>
      </c>
      <c r="B9" s="21">
        <v>6618</v>
      </c>
      <c r="C9" s="21">
        <v>803</v>
      </c>
      <c r="D9" s="21">
        <v>7421</v>
      </c>
      <c r="E9" s="21">
        <v>6983</v>
      </c>
      <c r="F9" s="21">
        <v>706</v>
      </c>
      <c r="G9" s="21">
        <v>7689</v>
      </c>
      <c r="H9" s="21">
        <v>7254</v>
      </c>
      <c r="I9" s="21">
        <v>123</v>
      </c>
      <c r="J9" s="21">
        <v>7377</v>
      </c>
      <c r="K9" s="21">
        <v>14237</v>
      </c>
      <c r="L9" s="21">
        <v>829</v>
      </c>
      <c r="M9" s="21">
        <v>15066</v>
      </c>
      <c r="N9" s="21">
        <v>2533</v>
      </c>
      <c r="O9" s="21">
        <v>3121</v>
      </c>
      <c r="P9" s="21">
        <v>5654</v>
      </c>
      <c r="Q9" s="22">
        <v>37.5</v>
      </c>
    </row>
    <row r="10" spans="1:17" ht="21.75" customHeight="1" x14ac:dyDescent="0.45">
      <c r="A10" s="20" t="s">
        <v>238</v>
      </c>
      <c r="B10" s="21">
        <v>6607</v>
      </c>
      <c r="C10" s="21">
        <v>857</v>
      </c>
      <c r="D10" s="21">
        <v>7464</v>
      </c>
      <c r="E10" s="21">
        <v>6978</v>
      </c>
      <c r="F10" s="21">
        <v>747</v>
      </c>
      <c r="G10" s="21">
        <v>7725</v>
      </c>
      <c r="H10" s="21">
        <v>7237</v>
      </c>
      <c r="I10" s="21">
        <v>135</v>
      </c>
      <c r="J10" s="21">
        <v>7372</v>
      </c>
      <c r="K10" s="21">
        <v>14215</v>
      </c>
      <c r="L10" s="21">
        <v>882</v>
      </c>
      <c r="M10" s="21">
        <v>15097</v>
      </c>
      <c r="N10" s="21">
        <v>2532</v>
      </c>
      <c r="O10" s="21">
        <v>3113</v>
      </c>
      <c r="P10" s="21">
        <v>5645</v>
      </c>
      <c r="Q10" s="22">
        <v>37.4</v>
      </c>
    </row>
    <row r="11" spans="1:17" ht="21.75" customHeight="1" x14ac:dyDescent="0.45">
      <c r="A11" s="20" t="s">
        <v>239</v>
      </c>
      <c r="B11" s="21">
        <v>6605</v>
      </c>
      <c r="C11" s="21">
        <v>871</v>
      </c>
      <c r="D11" s="21">
        <v>7476</v>
      </c>
      <c r="E11" s="21">
        <v>6980</v>
      </c>
      <c r="F11" s="21">
        <v>763</v>
      </c>
      <c r="G11" s="21">
        <v>7743</v>
      </c>
      <c r="H11" s="21">
        <v>7230</v>
      </c>
      <c r="I11" s="21">
        <v>134</v>
      </c>
      <c r="J11" s="21">
        <v>7364</v>
      </c>
      <c r="K11" s="21">
        <v>14210</v>
      </c>
      <c r="L11" s="21">
        <v>897</v>
      </c>
      <c r="M11" s="21">
        <v>15107</v>
      </c>
      <c r="N11" s="21">
        <v>2530</v>
      </c>
      <c r="O11" s="21">
        <v>3108</v>
      </c>
      <c r="P11" s="21">
        <v>5638</v>
      </c>
      <c r="Q11" s="22">
        <v>37.299999999999997</v>
      </c>
    </row>
    <row r="12" spans="1:17" ht="21.75" customHeight="1" x14ac:dyDescent="0.45">
      <c r="A12" s="20" t="s">
        <v>240</v>
      </c>
      <c r="B12" s="21">
        <v>6595</v>
      </c>
      <c r="C12" s="21">
        <v>873</v>
      </c>
      <c r="D12" s="21">
        <v>7468</v>
      </c>
      <c r="E12" s="21">
        <v>6970</v>
      </c>
      <c r="F12" s="21">
        <v>764</v>
      </c>
      <c r="G12" s="21">
        <v>7734</v>
      </c>
      <c r="H12" s="21">
        <v>7216</v>
      </c>
      <c r="I12" s="21">
        <v>136</v>
      </c>
      <c r="J12" s="21">
        <v>7352</v>
      </c>
      <c r="K12" s="21">
        <v>14186</v>
      </c>
      <c r="L12" s="21">
        <v>900</v>
      </c>
      <c r="M12" s="21">
        <v>15086</v>
      </c>
      <c r="N12" s="21">
        <v>2526</v>
      </c>
      <c r="O12" s="21">
        <v>3103</v>
      </c>
      <c r="P12" s="21">
        <v>5629</v>
      </c>
      <c r="Q12" s="22">
        <v>37.299999999999997</v>
      </c>
    </row>
    <row r="13" spans="1:17" ht="21.75" customHeight="1" x14ac:dyDescent="0.45">
      <c r="A13" s="20" t="s">
        <v>241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</row>
    <row r="14" spans="1:17" ht="21.75" customHeight="1" x14ac:dyDescent="0.45">
      <c r="A14" s="20" t="s">
        <v>242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2"/>
    </row>
    <row r="15" spans="1:17" ht="21.75" customHeight="1" thickBot="1" x14ac:dyDescent="0.5">
      <c r="A15" s="20" t="s">
        <v>243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1:17" ht="17.25" customHeight="1" x14ac:dyDescent="0.45">
      <c r="J16" s="15" t="s">
        <v>12</v>
      </c>
    </row>
    <row r="17" ht="17.25" customHeight="1" x14ac:dyDescent="0.45"/>
    <row r="18" ht="17.25" customHeight="1" x14ac:dyDescent="0.45"/>
    <row r="19" ht="17.25" customHeight="1" x14ac:dyDescent="0.45"/>
    <row r="20" ht="17.25" customHeight="1" x14ac:dyDescent="0.45"/>
  </sheetData>
  <sheetProtection algorithmName="SHA-512" hashValue="OSkoBj0CxAHnV1ekEySvJEmOupWeSB44/hEWvynJFJA0diOJXkvGIP0mB8xNxdl7jRJ13rWbHFUJh4dTclw1mA==" saltValue="aZufZ/EhOGxxxEZVYCif/g==" spinCount="100000" sheet="1" selectLockedCells="1"/>
  <mergeCells count="8">
    <mergeCell ref="N2:Q2"/>
    <mergeCell ref="B1:H1"/>
    <mergeCell ref="J1:M1"/>
    <mergeCell ref="A2:A3"/>
    <mergeCell ref="B2:D2"/>
    <mergeCell ref="E2:G2"/>
    <mergeCell ref="H2:J2"/>
    <mergeCell ref="K2:M2"/>
  </mergeCells>
  <phoneticPr fontId="2"/>
  <conditionalFormatting sqref="B3:Q3 A4:Q15">
    <cfRule type="expression" dxfId="29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367C64BB-8B47-4A5A-A2DB-DBC1E8733B62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42826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76</v>
      </c>
      <c r="B4" s="4">
        <f>D4-C4</f>
        <v>6738</v>
      </c>
      <c r="C4" s="4">
        <v>209</v>
      </c>
      <c r="D4" s="4">
        <v>6947</v>
      </c>
      <c r="E4" s="4">
        <f>G4-F4</f>
        <v>7837</v>
      </c>
      <c r="F4" s="4">
        <v>182</v>
      </c>
      <c r="G4" s="4">
        <v>8019</v>
      </c>
      <c r="H4" s="4">
        <f>J4-I4</f>
        <v>8294</v>
      </c>
      <c r="I4" s="4">
        <v>57</v>
      </c>
      <c r="J4" s="4">
        <v>8351</v>
      </c>
      <c r="K4" s="4">
        <f t="shared" ref="K4:M15" si="0">IF(E4="","",E4+H4)</f>
        <v>16131</v>
      </c>
      <c r="L4" s="4">
        <f t="shared" si="0"/>
        <v>239</v>
      </c>
      <c r="M4" s="4">
        <f t="shared" si="0"/>
        <v>16370</v>
      </c>
      <c r="N4" s="4">
        <v>2223</v>
      </c>
      <c r="O4" s="4">
        <v>2947</v>
      </c>
      <c r="P4" s="4">
        <f>IF(N4="","",N4+O4)</f>
        <v>5170</v>
      </c>
      <c r="Q4" s="6">
        <v>31.6</v>
      </c>
    </row>
    <row r="5" spans="1:17" ht="21.75" customHeight="1" x14ac:dyDescent="0.2">
      <c r="A5" s="9" t="s">
        <v>77</v>
      </c>
      <c r="B5" s="4">
        <f t="shared" ref="B5:B8" si="1">D5-C5</f>
        <v>6738</v>
      </c>
      <c r="C5" s="4">
        <v>207</v>
      </c>
      <c r="D5" s="4">
        <v>6945</v>
      </c>
      <c r="E5" s="4">
        <f>G5-F5</f>
        <v>7837</v>
      </c>
      <c r="F5" s="4">
        <v>181</v>
      </c>
      <c r="G5" s="4">
        <v>8018</v>
      </c>
      <c r="H5" s="4">
        <f>J5-I5</f>
        <v>8299</v>
      </c>
      <c r="I5" s="4">
        <v>56</v>
      </c>
      <c r="J5" s="4">
        <v>8355</v>
      </c>
      <c r="K5" s="4">
        <f t="shared" si="0"/>
        <v>16136</v>
      </c>
      <c r="L5" s="4">
        <f t="shared" si="0"/>
        <v>237</v>
      </c>
      <c r="M5" s="4">
        <f t="shared" si="0"/>
        <v>16373</v>
      </c>
      <c r="N5" s="4">
        <v>2230</v>
      </c>
      <c r="O5" s="4">
        <v>2948</v>
      </c>
      <c r="P5" s="4">
        <f t="shared" ref="P5:P15" si="2">IF(N5="","",N5+O5)</f>
        <v>5178</v>
      </c>
      <c r="Q5" s="6">
        <v>31.6</v>
      </c>
    </row>
    <row r="6" spans="1:17" ht="21.75" customHeight="1" x14ac:dyDescent="0.2">
      <c r="A6" s="9" t="s">
        <v>78</v>
      </c>
      <c r="B6" s="4">
        <f t="shared" si="1"/>
        <v>6724</v>
      </c>
      <c r="C6" s="4">
        <v>240</v>
      </c>
      <c r="D6" s="4">
        <v>6964</v>
      </c>
      <c r="E6" s="4">
        <f t="shared" ref="E6:E15" si="3">G6-F6</f>
        <v>7820</v>
      </c>
      <c r="F6" s="4">
        <v>204</v>
      </c>
      <c r="G6" s="4">
        <v>8024</v>
      </c>
      <c r="H6" s="4">
        <f t="shared" ref="H6:H15" si="4">J6-I6</f>
        <v>8283</v>
      </c>
      <c r="I6" s="4">
        <v>65</v>
      </c>
      <c r="J6" s="4">
        <v>8348</v>
      </c>
      <c r="K6" s="4">
        <f t="shared" si="0"/>
        <v>16103</v>
      </c>
      <c r="L6" s="4">
        <f t="shared" si="0"/>
        <v>269</v>
      </c>
      <c r="M6" s="4">
        <f t="shared" si="0"/>
        <v>16372</v>
      </c>
      <c r="N6" s="4">
        <v>2236</v>
      </c>
      <c r="O6" s="4">
        <v>2951</v>
      </c>
      <c r="P6" s="4">
        <f t="shared" si="2"/>
        <v>5187</v>
      </c>
      <c r="Q6" s="6">
        <v>31.7</v>
      </c>
    </row>
    <row r="7" spans="1:17" ht="21.75" customHeight="1" x14ac:dyDescent="0.2">
      <c r="A7" s="9" t="s">
        <v>79</v>
      </c>
      <c r="B7" s="4">
        <f t="shared" si="1"/>
        <v>6725</v>
      </c>
      <c r="C7" s="4">
        <v>236</v>
      </c>
      <c r="D7" s="4">
        <v>6961</v>
      </c>
      <c r="E7" s="4">
        <f t="shared" si="3"/>
        <v>7815</v>
      </c>
      <c r="F7" s="4">
        <v>201</v>
      </c>
      <c r="G7" s="4">
        <v>8016</v>
      </c>
      <c r="H7" s="4">
        <f t="shared" si="4"/>
        <v>8275</v>
      </c>
      <c r="I7" s="4">
        <v>64</v>
      </c>
      <c r="J7" s="4">
        <v>8339</v>
      </c>
      <c r="K7" s="4">
        <f t="shared" si="0"/>
        <v>16090</v>
      </c>
      <c r="L7" s="4">
        <f t="shared" si="0"/>
        <v>265</v>
      </c>
      <c r="M7" s="4">
        <f t="shared" si="0"/>
        <v>16355</v>
      </c>
      <c r="N7" s="4">
        <v>2243</v>
      </c>
      <c r="O7" s="4">
        <v>2959</v>
      </c>
      <c r="P7" s="4">
        <f t="shared" si="2"/>
        <v>5202</v>
      </c>
      <c r="Q7" s="6">
        <v>31.8</v>
      </c>
    </row>
    <row r="8" spans="1:17" ht="21.75" customHeight="1" x14ac:dyDescent="0.2">
      <c r="A8" s="9" t="s">
        <v>80</v>
      </c>
      <c r="B8" s="4">
        <f t="shared" si="1"/>
        <v>6717</v>
      </c>
      <c r="C8" s="4">
        <v>251</v>
      </c>
      <c r="D8" s="4">
        <v>6968</v>
      </c>
      <c r="E8" s="4">
        <f t="shared" si="3"/>
        <v>7796</v>
      </c>
      <c r="F8" s="4">
        <v>214</v>
      </c>
      <c r="G8" s="4">
        <v>8010</v>
      </c>
      <c r="H8" s="4">
        <f t="shared" si="4"/>
        <v>8263</v>
      </c>
      <c r="I8" s="4">
        <v>65</v>
      </c>
      <c r="J8" s="4">
        <v>8328</v>
      </c>
      <c r="K8" s="4">
        <f t="shared" si="0"/>
        <v>16059</v>
      </c>
      <c r="L8" s="4">
        <f t="shared" si="0"/>
        <v>279</v>
      </c>
      <c r="M8" s="4">
        <f t="shared" si="0"/>
        <v>16338</v>
      </c>
      <c r="N8" s="4">
        <v>2253</v>
      </c>
      <c r="O8" s="4">
        <v>2959</v>
      </c>
      <c r="P8" s="4">
        <f t="shared" si="2"/>
        <v>5212</v>
      </c>
      <c r="Q8" s="6">
        <v>31.9</v>
      </c>
    </row>
    <row r="9" spans="1:17" ht="21.75" customHeight="1" x14ac:dyDescent="0.2">
      <c r="A9" s="9" t="s">
        <v>81</v>
      </c>
      <c r="B9" s="4">
        <f>D9-C9</f>
        <v>6716</v>
      </c>
      <c r="C9" s="4">
        <v>244</v>
      </c>
      <c r="D9" s="4">
        <v>6960</v>
      </c>
      <c r="E9" s="4">
        <f t="shared" si="3"/>
        <v>7798</v>
      </c>
      <c r="F9" s="4">
        <v>208</v>
      </c>
      <c r="G9" s="4">
        <v>8006</v>
      </c>
      <c r="H9" s="4">
        <f t="shared" si="4"/>
        <v>8258</v>
      </c>
      <c r="I9" s="4">
        <v>65</v>
      </c>
      <c r="J9" s="4">
        <v>8323</v>
      </c>
      <c r="K9" s="4">
        <f t="shared" si="0"/>
        <v>16056</v>
      </c>
      <c r="L9" s="4">
        <f t="shared" si="0"/>
        <v>273</v>
      </c>
      <c r="M9" s="4">
        <f t="shared" si="0"/>
        <v>16329</v>
      </c>
      <c r="N9" s="4">
        <v>2253</v>
      </c>
      <c r="O9" s="4">
        <v>2963</v>
      </c>
      <c r="P9" s="4">
        <f t="shared" si="2"/>
        <v>5216</v>
      </c>
      <c r="Q9" s="6">
        <v>31.9</v>
      </c>
    </row>
    <row r="10" spans="1:17" ht="21.75" customHeight="1" x14ac:dyDescent="0.2">
      <c r="A10" s="9" t="s">
        <v>82</v>
      </c>
      <c r="B10" s="4">
        <f>D10-C10</f>
        <v>6708</v>
      </c>
      <c r="C10" s="4">
        <v>262</v>
      </c>
      <c r="D10" s="4">
        <v>6970</v>
      </c>
      <c r="E10" s="4">
        <f t="shared" si="3"/>
        <v>7780</v>
      </c>
      <c r="F10" s="4">
        <v>224</v>
      </c>
      <c r="G10" s="4">
        <v>8004</v>
      </c>
      <c r="H10" s="4">
        <f t="shared" si="4"/>
        <v>8249</v>
      </c>
      <c r="I10" s="4">
        <v>66</v>
      </c>
      <c r="J10" s="4">
        <v>8315</v>
      </c>
      <c r="K10" s="4">
        <f t="shared" si="0"/>
        <v>16029</v>
      </c>
      <c r="L10" s="4">
        <f t="shared" si="0"/>
        <v>290</v>
      </c>
      <c r="M10" s="4">
        <f t="shared" si="0"/>
        <v>16319</v>
      </c>
      <c r="N10" s="4">
        <v>2252</v>
      </c>
      <c r="O10" s="4">
        <v>2973</v>
      </c>
      <c r="P10" s="4">
        <f t="shared" si="2"/>
        <v>5225</v>
      </c>
      <c r="Q10" s="6">
        <v>32</v>
      </c>
    </row>
    <row r="11" spans="1:17" ht="21.75" customHeight="1" x14ac:dyDescent="0.2">
      <c r="A11" s="9" t="s">
        <v>83</v>
      </c>
      <c r="B11" s="4">
        <f t="shared" ref="B11:B14" si="5">D11-C11</f>
        <v>6708</v>
      </c>
      <c r="C11" s="4">
        <v>266</v>
      </c>
      <c r="D11" s="4">
        <v>6974</v>
      </c>
      <c r="E11" s="4">
        <f t="shared" si="3"/>
        <v>7768</v>
      </c>
      <c r="F11" s="4">
        <v>223</v>
      </c>
      <c r="G11" s="4">
        <v>7991</v>
      </c>
      <c r="H11" s="4">
        <f t="shared" si="4"/>
        <v>8232</v>
      </c>
      <c r="I11" s="4">
        <v>71</v>
      </c>
      <c r="J11" s="4">
        <v>8303</v>
      </c>
      <c r="K11" s="4">
        <f t="shared" si="0"/>
        <v>16000</v>
      </c>
      <c r="L11" s="4">
        <f t="shared" si="0"/>
        <v>294</v>
      </c>
      <c r="M11" s="4">
        <f t="shared" si="0"/>
        <v>16294</v>
      </c>
      <c r="N11" s="4">
        <v>2254</v>
      </c>
      <c r="O11" s="4">
        <v>2982</v>
      </c>
      <c r="P11" s="4">
        <f t="shared" si="2"/>
        <v>5236</v>
      </c>
      <c r="Q11" s="6">
        <v>32.1</v>
      </c>
    </row>
    <row r="12" spans="1:17" ht="21.75" customHeight="1" x14ac:dyDescent="0.2">
      <c r="A12" s="9" t="s">
        <v>84</v>
      </c>
      <c r="B12" s="4">
        <f>D12-C12</f>
        <v>6710</v>
      </c>
      <c r="C12" s="4">
        <v>275</v>
      </c>
      <c r="D12" s="4">
        <v>6985</v>
      </c>
      <c r="E12" s="4">
        <f t="shared" si="3"/>
        <v>7761</v>
      </c>
      <c r="F12" s="4">
        <v>233</v>
      </c>
      <c r="G12" s="4">
        <v>7994</v>
      </c>
      <c r="H12" s="4">
        <f t="shared" si="4"/>
        <v>8233</v>
      </c>
      <c r="I12" s="4">
        <v>71</v>
      </c>
      <c r="J12" s="4">
        <v>8304</v>
      </c>
      <c r="K12" s="4">
        <f t="shared" si="0"/>
        <v>15994</v>
      </c>
      <c r="L12" s="4">
        <f t="shared" si="0"/>
        <v>304</v>
      </c>
      <c r="M12" s="4">
        <f t="shared" si="0"/>
        <v>16298</v>
      </c>
      <c r="N12" s="4">
        <v>2262</v>
      </c>
      <c r="O12" s="4">
        <v>2989</v>
      </c>
      <c r="P12" s="4">
        <f t="shared" si="2"/>
        <v>5251</v>
      </c>
      <c r="Q12" s="6">
        <v>32.200000000000003</v>
      </c>
    </row>
    <row r="13" spans="1:17" ht="21.75" customHeight="1" x14ac:dyDescent="0.2">
      <c r="A13" s="9" t="s">
        <v>85</v>
      </c>
      <c r="B13" s="4">
        <f t="shared" si="5"/>
        <v>6700</v>
      </c>
      <c r="C13" s="4">
        <v>272</v>
      </c>
      <c r="D13" s="4">
        <v>6972</v>
      </c>
      <c r="E13" s="4">
        <f t="shared" si="3"/>
        <v>7748</v>
      </c>
      <c r="F13" s="4">
        <v>228</v>
      </c>
      <c r="G13" s="4">
        <v>7976</v>
      </c>
      <c r="H13" s="4">
        <f t="shared" si="4"/>
        <v>8227</v>
      </c>
      <c r="I13" s="4">
        <v>73</v>
      </c>
      <c r="J13" s="4">
        <v>8300</v>
      </c>
      <c r="K13" s="4">
        <f t="shared" si="0"/>
        <v>15975</v>
      </c>
      <c r="L13" s="4">
        <f t="shared" si="0"/>
        <v>301</v>
      </c>
      <c r="M13" s="4">
        <f t="shared" si="0"/>
        <v>16276</v>
      </c>
      <c r="N13" s="4">
        <v>2272</v>
      </c>
      <c r="O13" s="4">
        <v>2994</v>
      </c>
      <c r="P13" s="4">
        <f t="shared" si="2"/>
        <v>5266</v>
      </c>
      <c r="Q13" s="6">
        <v>32.4</v>
      </c>
    </row>
    <row r="14" spans="1:17" ht="21.75" customHeight="1" x14ac:dyDescent="0.2">
      <c r="A14" s="9" t="s">
        <v>86</v>
      </c>
      <c r="B14" s="4">
        <f t="shared" si="5"/>
        <v>6701</v>
      </c>
      <c r="C14" s="4">
        <v>271</v>
      </c>
      <c r="D14" s="4">
        <v>6972</v>
      </c>
      <c r="E14" s="4">
        <f t="shared" si="3"/>
        <v>7728</v>
      </c>
      <c r="F14" s="4">
        <v>227</v>
      </c>
      <c r="G14" s="4">
        <v>7955</v>
      </c>
      <c r="H14" s="4">
        <f t="shared" si="4"/>
        <v>8210</v>
      </c>
      <c r="I14" s="4">
        <v>73</v>
      </c>
      <c r="J14" s="4">
        <v>8283</v>
      </c>
      <c r="K14" s="4">
        <f t="shared" si="0"/>
        <v>15938</v>
      </c>
      <c r="L14" s="4">
        <f t="shared" si="0"/>
        <v>300</v>
      </c>
      <c r="M14" s="4">
        <f t="shared" si="0"/>
        <v>16238</v>
      </c>
      <c r="N14" s="4">
        <v>2277</v>
      </c>
      <c r="O14" s="4">
        <v>2996</v>
      </c>
      <c r="P14" s="4">
        <f t="shared" si="2"/>
        <v>5273</v>
      </c>
      <c r="Q14" s="6">
        <v>32.5</v>
      </c>
    </row>
    <row r="15" spans="1:17" ht="21.75" customHeight="1" thickBot="1" x14ac:dyDescent="0.25">
      <c r="A15" s="9" t="s">
        <v>87</v>
      </c>
      <c r="B15" s="7">
        <f>D15-C15</f>
        <v>6676</v>
      </c>
      <c r="C15" s="7">
        <v>270</v>
      </c>
      <c r="D15" s="7">
        <v>6946</v>
      </c>
      <c r="E15" s="7">
        <f t="shared" si="3"/>
        <v>7672</v>
      </c>
      <c r="F15" s="7">
        <v>226</v>
      </c>
      <c r="G15" s="7">
        <v>7898</v>
      </c>
      <c r="H15" s="7">
        <f t="shared" si="4"/>
        <v>8153</v>
      </c>
      <c r="I15" s="7">
        <v>74</v>
      </c>
      <c r="J15" s="7">
        <v>8227</v>
      </c>
      <c r="K15" s="7">
        <f t="shared" si="0"/>
        <v>15825</v>
      </c>
      <c r="L15" s="7">
        <f t="shared" si="0"/>
        <v>300</v>
      </c>
      <c r="M15" s="7">
        <f t="shared" si="0"/>
        <v>16125</v>
      </c>
      <c r="N15" s="7">
        <v>2286</v>
      </c>
      <c r="O15" s="7">
        <v>2991</v>
      </c>
      <c r="P15" s="7">
        <f t="shared" si="2"/>
        <v>5277</v>
      </c>
      <c r="Q15" s="8">
        <v>32.700000000000003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AjuqA2JFlLkk7AsIxnHPVRncP0HMaMGtZsGYyhAjPMp7Avv5GPgWU30LbEttNg/1awxTJn5hGn0mjNPbZ88XXQ==" saltValue="ngf9tjgHGbGJgKOW5f5Cpg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19" priority="1" stopIfTrue="1">
      <formula>OR(CELL("row")=ROW(), CELL("col")=COLUMN())</formula>
    </cfRule>
  </conditionalFormatting>
  <conditionalFormatting sqref="B3:Q15">
    <cfRule type="expression" dxfId="18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6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42461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88</v>
      </c>
      <c r="B4" s="4">
        <f>D4-C4</f>
        <v>6726</v>
      </c>
      <c r="C4" s="4">
        <v>192</v>
      </c>
      <c r="D4" s="4">
        <v>6918</v>
      </c>
      <c r="E4" s="4">
        <f>G4-F4</f>
        <v>7914</v>
      </c>
      <c r="F4" s="4">
        <v>165</v>
      </c>
      <c r="G4" s="4">
        <v>8079</v>
      </c>
      <c r="H4" s="4">
        <f>J4-I4</f>
        <v>8389</v>
      </c>
      <c r="I4" s="4">
        <v>59</v>
      </c>
      <c r="J4" s="4">
        <v>8448</v>
      </c>
      <c r="K4" s="4">
        <f t="shared" ref="K4:M15" si="0">IF(E4="","",E4+H4)</f>
        <v>16303</v>
      </c>
      <c r="L4" s="4">
        <f t="shared" si="0"/>
        <v>224</v>
      </c>
      <c r="M4" s="4">
        <f t="shared" si="0"/>
        <v>16527</v>
      </c>
      <c r="N4" s="4">
        <v>2145</v>
      </c>
      <c r="O4" s="4">
        <v>2849</v>
      </c>
      <c r="P4" s="4">
        <f>IF(N4="","",N4+O4)</f>
        <v>4994</v>
      </c>
      <c r="Q4" s="6">
        <v>30.2</v>
      </c>
    </row>
    <row r="5" spans="1:17" ht="21.75" customHeight="1" x14ac:dyDescent="0.2">
      <c r="A5" s="9" t="s">
        <v>89</v>
      </c>
      <c r="B5" s="4">
        <f t="shared" ref="B5:B8" si="1">D5-C5</f>
        <v>6732</v>
      </c>
      <c r="C5" s="4">
        <v>198</v>
      </c>
      <c r="D5" s="4">
        <v>6930</v>
      </c>
      <c r="E5" s="4">
        <f>G5-F5</f>
        <v>7905</v>
      </c>
      <c r="F5" s="4">
        <v>171</v>
      </c>
      <c r="G5" s="4">
        <v>8076</v>
      </c>
      <c r="H5" s="4">
        <f>J5-I5</f>
        <v>8378</v>
      </c>
      <c r="I5" s="4">
        <v>59</v>
      </c>
      <c r="J5" s="4">
        <v>8437</v>
      </c>
      <c r="K5" s="4">
        <f t="shared" si="0"/>
        <v>16283</v>
      </c>
      <c r="L5" s="4">
        <f t="shared" si="0"/>
        <v>230</v>
      </c>
      <c r="M5" s="4">
        <f t="shared" si="0"/>
        <v>16513</v>
      </c>
      <c r="N5" s="4">
        <v>2151</v>
      </c>
      <c r="O5" s="4">
        <v>2852</v>
      </c>
      <c r="P5" s="4">
        <f t="shared" ref="P5:P15" si="2">IF(N5="","",N5+O5)</f>
        <v>5003</v>
      </c>
      <c r="Q5" s="6">
        <v>30.3</v>
      </c>
    </row>
    <row r="6" spans="1:17" ht="21.75" customHeight="1" x14ac:dyDescent="0.2">
      <c r="A6" s="9" t="s">
        <v>90</v>
      </c>
      <c r="B6" s="4">
        <f t="shared" si="1"/>
        <v>6726</v>
      </c>
      <c r="C6" s="4">
        <v>195</v>
      </c>
      <c r="D6" s="4">
        <v>6921</v>
      </c>
      <c r="E6" s="4">
        <f t="shared" ref="E6:E15" si="3">G6-F6</f>
        <v>7898</v>
      </c>
      <c r="F6" s="4">
        <v>170</v>
      </c>
      <c r="G6" s="4">
        <v>8068</v>
      </c>
      <c r="H6" s="4">
        <f t="shared" ref="H6:H15" si="4">J6-I6</f>
        <v>8374</v>
      </c>
      <c r="I6" s="4">
        <v>57</v>
      </c>
      <c r="J6" s="4">
        <v>8431</v>
      </c>
      <c r="K6" s="4">
        <f t="shared" si="0"/>
        <v>16272</v>
      </c>
      <c r="L6" s="4">
        <f t="shared" si="0"/>
        <v>227</v>
      </c>
      <c r="M6" s="4">
        <f t="shared" si="0"/>
        <v>16499</v>
      </c>
      <c r="N6" s="4">
        <v>2153</v>
      </c>
      <c r="O6" s="4">
        <v>2857</v>
      </c>
      <c r="P6" s="4">
        <f t="shared" si="2"/>
        <v>5010</v>
      </c>
      <c r="Q6" s="6">
        <v>30.4</v>
      </c>
    </row>
    <row r="7" spans="1:17" ht="21.75" customHeight="1" x14ac:dyDescent="0.2">
      <c r="A7" s="9" t="s">
        <v>91</v>
      </c>
      <c r="B7" s="4">
        <f t="shared" si="1"/>
        <v>6736</v>
      </c>
      <c r="C7" s="4">
        <v>186</v>
      </c>
      <c r="D7" s="4">
        <v>6922</v>
      </c>
      <c r="E7" s="4">
        <f t="shared" si="3"/>
        <v>7896</v>
      </c>
      <c r="F7" s="4">
        <v>157</v>
      </c>
      <c r="G7" s="4">
        <v>8053</v>
      </c>
      <c r="H7" s="4">
        <f t="shared" si="4"/>
        <v>8363</v>
      </c>
      <c r="I7" s="4">
        <v>60</v>
      </c>
      <c r="J7" s="4">
        <v>8423</v>
      </c>
      <c r="K7" s="4">
        <f t="shared" si="0"/>
        <v>16259</v>
      </c>
      <c r="L7" s="4">
        <f t="shared" si="0"/>
        <v>217</v>
      </c>
      <c r="M7" s="4">
        <f t="shared" si="0"/>
        <v>16476</v>
      </c>
      <c r="N7" s="4">
        <v>2163</v>
      </c>
      <c r="O7" s="4">
        <v>2865</v>
      </c>
      <c r="P7" s="4">
        <f t="shared" si="2"/>
        <v>5028</v>
      </c>
      <c r="Q7" s="6">
        <v>30.5</v>
      </c>
    </row>
    <row r="8" spans="1:17" ht="21.75" customHeight="1" x14ac:dyDescent="0.2">
      <c r="A8" s="9" t="s">
        <v>92</v>
      </c>
      <c r="B8" s="4">
        <f t="shared" si="1"/>
        <v>6733</v>
      </c>
      <c r="C8" s="4">
        <v>184</v>
      </c>
      <c r="D8" s="4">
        <v>6917</v>
      </c>
      <c r="E8" s="4">
        <f t="shared" si="3"/>
        <v>7881</v>
      </c>
      <c r="F8" s="4">
        <v>156</v>
      </c>
      <c r="G8" s="4">
        <v>8037</v>
      </c>
      <c r="H8" s="4">
        <f t="shared" si="4"/>
        <v>8360</v>
      </c>
      <c r="I8" s="4">
        <v>61</v>
      </c>
      <c r="J8" s="4">
        <v>8421</v>
      </c>
      <c r="K8" s="4">
        <f t="shared" si="0"/>
        <v>16241</v>
      </c>
      <c r="L8" s="4">
        <f t="shared" si="0"/>
        <v>217</v>
      </c>
      <c r="M8" s="4">
        <f t="shared" si="0"/>
        <v>16458</v>
      </c>
      <c r="N8" s="4">
        <v>2167</v>
      </c>
      <c r="O8" s="4">
        <v>2882</v>
      </c>
      <c r="P8" s="4">
        <f t="shared" si="2"/>
        <v>5049</v>
      </c>
      <c r="Q8" s="6">
        <v>30.7</v>
      </c>
    </row>
    <row r="9" spans="1:17" ht="21.75" customHeight="1" x14ac:dyDescent="0.2">
      <c r="A9" s="9" t="s">
        <v>93</v>
      </c>
      <c r="B9" s="4">
        <f>D9-C9</f>
        <v>6734</v>
      </c>
      <c r="C9" s="4">
        <v>207</v>
      </c>
      <c r="D9" s="4">
        <v>6941</v>
      </c>
      <c r="E9" s="4">
        <f t="shared" si="3"/>
        <v>7867</v>
      </c>
      <c r="F9" s="4">
        <v>179</v>
      </c>
      <c r="G9" s="4">
        <v>8046</v>
      </c>
      <c r="H9" s="4">
        <f t="shared" si="4"/>
        <v>8360</v>
      </c>
      <c r="I9" s="4">
        <v>60</v>
      </c>
      <c r="J9" s="4">
        <v>8420</v>
      </c>
      <c r="K9" s="4">
        <f t="shared" si="0"/>
        <v>16227</v>
      </c>
      <c r="L9" s="4">
        <f t="shared" si="0"/>
        <v>239</v>
      </c>
      <c r="M9" s="4">
        <f t="shared" si="0"/>
        <v>16466</v>
      </c>
      <c r="N9" s="4">
        <v>2175</v>
      </c>
      <c r="O9" s="4">
        <v>2892</v>
      </c>
      <c r="P9" s="4">
        <f t="shared" si="2"/>
        <v>5067</v>
      </c>
      <c r="Q9" s="6">
        <v>30.8</v>
      </c>
    </row>
    <row r="10" spans="1:17" ht="21.75" customHeight="1" x14ac:dyDescent="0.2">
      <c r="A10" s="9" t="s">
        <v>94</v>
      </c>
      <c r="B10" s="4">
        <f>D10-C10</f>
        <v>6732</v>
      </c>
      <c r="C10" s="4">
        <v>207</v>
      </c>
      <c r="D10" s="4">
        <v>6939</v>
      </c>
      <c r="E10" s="4">
        <f t="shared" si="3"/>
        <v>7869</v>
      </c>
      <c r="F10" s="4">
        <v>179</v>
      </c>
      <c r="G10" s="4">
        <v>8048</v>
      </c>
      <c r="H10" s="4">
        <f t="shared" si="4"/>
        <v>8351</v>
      </c>
      <c r="I10" s="4">
        <v>60</v>
      </c>
      <c r="J10" s="4">
        <v>8411</v>
      </c>
      <c r="K10" s="4">
        <f t="shared" si="0"/>
        <v>16220</v>
      </c>
      <c r="L10" s="4">
        <f t="shared" si="0"/>
        <v>239</v>
      </c>
      <c r="M10" s="4">
        <f t="shared" si="0"/>
        <v>16459</v>
      </c>
      <c r="N10" s="4">
        <v>2183</v>
      </c>
      <c r="O10" s="4">
        <v>2902</v>
      </c>
      <c r="P10" s="4">
        <f t="shared" si="2"/>
        <v>5085</v>
      </c>
      <c r="Q10" s="6">
        <v>30.9</v>
      </c>
    </row>
    <row r="11" spans="1:17" ht="21.75" customHeight="1" x14ac:dyDescent="0.2">
      <c r="A11" s="9" t="s">
        <v>95</v>
      </c>
      <c r="B11" s="4">
        <f t="shared" ref="B11:B14" si="5">D11-C11</f>
        <v>6729</v>
      </c>
      <c r="C11" s="4">
        <v>205</v>
      </c>
      <c r="D11" s="4">
        <v>6934</v>
      </c>
      <c r="E11" s="4">
        <f t="shared" si="3"/>
        <v>7862</v>
      </c>
      <c r="F11" s="4">
        <v>173</v>
      </c>
      <c r="G11" s="4">
        <v>8035</v>
      </c>
      <c r="H11" s="4">
        <f t="shared" si="4"/>
        <v>8345</v>
      </c>
      <c r="I11" s="4">
        <v>64</v>
      </c>
      <c r="J11" s="4">
        <v>8409</v>
      </c>
      <c r="K11" s="4">
        <f t="shared" si="0"/>
        <v>16207</v>
      </c>
      <c r="L11" s="4">
        <f t="shared" si="0"/>
        <v>237</v>
      </c>
      <c r="M11" s="4">
        <f t="shared" si="0"/>
        <v>16444</v>
      </c>
      <c r="N11" s="4">
        <v>2191</v>
      </c>
      <c r="O11" s="4">
        <v>2912</v>
      </c>
      <c r="P11" s="4">
        <f t="shared" si="2"/>
        <v>5103</v>
      </c>
      <c r="Q11" s="6">
        <v>31</v>
      </c>
    </row>
    <row r="12" spans="1:17" ht="21.75" customHeight="1" x14ac:dyDescent="0.2">
      <c r="A12" s="9" t="s">
        <v>96</v>
      </c>
      <c r="B12" s="4">
        <f>D12-C12</f>
        <v>6729</v>
      </c>
      <c r="C12" s="4">
        <v>204</v>
      </c>
      <c r="D12" s="4">
        <v>6933</v>
      </c>
      <c r="E12" s="4">
        <f t="shared" si="3"/>
        <v>7857</v>
      </c>
      <c r="F12" s="4">
        <v>172</v>
      </c>
      <c r="G12" s="4">
        <v>8029</v>
      </c>
      <c r="H12" s="4">
        <f t="shared" si="4"/>
        <v>8336</v>
      </c>
      <c r="I12" s="4">
        <v>63</v>
      </c>
      <c r="J12" s="4">
        <v>8399</v>
      </c>
      <c r="K12" s="4">
        <f t="shared" si="0"/>
        <v>16193</v>
      </c>
      <c r="L12" s="4">
        <f t="shared" si="0"/>
        <v>235</v>
      </c>
      <c r="M12" s="4">
        <f t="shared" si="0"/>
        <v>16428</v>
      </c>
      <c r="N12" s="4">
        <v>2203</v>
      </c>
      <c r="O12" s="4">
        <v>2921</v>
      </c>
      <c r="P12" s="4">
        <f t="shared" si="2"/>
        <v>5124</v>
      </c>
      <c r="Q12" s="6">
        <v>31.2</v>
      </c>
    </row>
    <row r="13" spans="1:17" ht="21.75" customHeight="1" x14ac:dyDescent="0.2">
      <c r="A13" s="9" t="s">
        <v>97</v>
      </c>
      <c r="B13" s="4">
        <f t="shared" si="5"/>
        <v>6731</v>
      </c>
      <c r="C13" s="4">
        <v>208</v>
      </c>
      <c r="D13" s="4">
        <v>6939</v>
      </c>
      <c r="E13" s="4">
        <f t="shared" si="3"/>
        <v>7859</v>
      </c>
      <c r="F13" s="4">
        <v>176</v>
      </c>
      <c r="G13" s="4">
        <v>8035</v>
      </c>
      <c r="H13" s="4">
        <f t="shared" si="4"/>
        <v>8335</v>
      </c>
      <c r="I13" s="4">
        <v>60</v>
      </c>
      <c r="J13" s="4">
        <v>8395</v>
      </c>
      <c r="K13" s="4">
        <f t="shared" si="0"/>
        <v>16194</v>
      </c>
      <c r="L13" s="4">
        <f t="shared" si="0"/>
        <v>236</v>
      </c>
      <c r="M13" s="4">
        <f t="shared" si="0"/>
        <v>16430</v>
      </c>
      <c r="N13" s="4">
        <v>2218</v>
      </c>
      <c r="O13" s="4">
        <v>2933</v>
      </c>
      <c r="P13" s="4">
        <f t="shared" si="2"/>
        <v>5151</v>
      </c>
      <c r="Q13" s="6">
        <v>31.4</v>
      </c>
    </row>
    <row r="14" spans="1:17" ht="21.75" customHeight="1" x14ac:dyDescent="0.2">
      <c r="A14" s="9" t="s">
        <v>98</v>
      </c>
      <c r="B14" s="4">
        <f t="shared" si="5"/>
        <v>6720</v>
      </c>
      <c r="C14" s="4">
        <v>210</v>
      </c>
      <c r="D14" s="4">
        <v>6930</v>
      </c>
      <c r="E14" s="4">
        <f t="shared" si="3"/>
        <v>7844</v>
      </c>
      <c r="F14" s="4">
        <v>178</v>
      </c>
      <c r="G14" s="4">
        <v>8022</v>
      </c>
      <c r="H14" s="4">
        <f t="shared" si="4"/>
        <v>8320</v>
      </c>
      <c r="I14" s="4">
        <v>60</v>
      </c>
      <c r="J14" s="4">
        <v>8380</v>
      </c>
      <c r="K14" s="4">
        <f t="shared" si="0"/>
        <v>16164</v>
      </c>
      <c r="L14" s="4">
        <f t="shared" si="0"/>
        <v>238</v>
      </c>
      <c r="M14" s="4">
        <f t="shared" si="0"/>
        <v>16402</v>
      </c>
      <c r="N14" s="4">
        <v>2220</v>
      </c>
      <c r="O14" s="4">
        <v>2944</v>
      </c>
      <c r="P14" s="4">
        <f t="shared" si="2"/>
        <v>5164</v>
      </c>
      <c r="Q14" s="6">
        <v>31.5</v>
      </c>
    </row>
    <row r="15" spans="1:17" ht="21.75" customHeight="1" thickBot="1" x14ac:dyDescent="0.25">
      <c r="A15" s="9" t="s">
        <v>99</v>
      </c>
      <c r="B15" s="7">
        <f>D15-C15</f>
        <v>6720</v>
      </c>
      <c r="C15" s="7">
        <v>212</v>
      </c>
      <c r="D15" s="7">
        <v>6932</v>
      </c>
      <c r="E15" s="7">
        <f t="shared" si="3"/>
        <v>7803</v>
      </c>
      <c r="F15" s="7">
        <v>180</v>
      </c>
      <c r="G15" s="7">
        <v>7983</v>
      </c>
      <c r="H15" s="7">
        <f t="shared" si="4"/>
        <v>8293</v>
      </c>
      <c r="I15" s="7">
        <v>60</v>
      </c>
      <c r="J15" s="7">
        <v>8353</v>
      </c>
      <c r="K15" s="7">
        <f t="shared" si="0"/>
        <v>16096</v>
      </c>
      <c r="L15" s="7">
        <f t="shared" si="0"/>
        <v>240</v>
      </c>
      <c r="M15" s="7">
        <f t="shared" si="0"/>
        <v>16336</v>
      </c>
      <c r="N15" s="7">
        <v>2225</v>
      </c>
      <c r="O15" s="7">
        <v>2945</v>
      </c>
      <c r="P15" s="7">
        <f t="shared" si="2"/>
        <v>5170</v>
      </c>
      <c r="Q15" s="8">
        <v>31.6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AkhymeAAaMxZJXnrTX1WYa4PFsQLyInzbvpBKZmd8zVs6QZYBNaQ/usTZQoLzV6i4HGVAY95TREPWRw4spArrw==" saltValue="4Y1QjJM8SAQT5fJtBEJYXQ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17" priority="1" stopIfTrue="1">
      <formula>OR(CELL("row")=ROW(), CELL("col")=COLUMN())</formula>
    </cfRule>
  </conditionalFormatting>
  <conditionalFormatting sqref="B3:Q15">
    <cfRule type="expression" dxfId="16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7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42095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100</v>
      </c>
      <c r="B4" s="4">
        <f>D4-C4</f>
        <v>6641</v>
      </c>
      <c r="C4" s="4">
        <v>128</v>
      </c>
      <c r="D4" s="4">
        <v>6769</v>
      </c>
      <c r="E4" s="4">
        <f>G4-F4</f>
        <v>7949</v>
      </c>
      <c r="F4" s="4">
        <v>97</v>
      </c>
      <c r="G4" s="4">
        <v>8046</v>
      </c>
      <c r="H4" s="4">
        <f>J4-I4</f>
        <v>8444</v>
      </c>
      <c r="I4" s="4">
        <v>62</v>
      </c>
      <c r="J4" s="4">
        <v>8506</v>
      </c>
      <c r="K4" s="4">
        <f t="shared" ref="K4:M15" si="0">IF(E4="","",E4+H4)</f>
        <v>16393</v>
      </c>
      <c r="L4" s="4">
        <f t="shared" si="0"/>
        <v>159</v>
      </c>
      <c r="M4" s="4">
        <f t="shared" si="0"/>
        <v>16552</v>
      </c>
      <c r="N4" s="4">
        <v>2039</v>
      </c>
      <c r="O4" s="4">
        <v>2789</v>
      </c>
      <c r="P4" s="4">
        <f>IF(N4="","",N4+O4)</f>
        <v>4828</v>
      </c>
      <c r="Q4" s="6">
        <v>29.2</v>
      </c>
    </row>
    <row r="5" spans="1:17" ht="21.75" customHeight="1" x14ac:dyDescent="0.2">
      <c r="A5" s="9" t="s">
        <v>101</v>
      </c>
      <c r="B5" s="4">
        <f t="shared" ref="B5:B8" si="1">D5-C5</f>
        <v>6640</v>
      </c>
      <c r="C5" s="4">
        <v>131</v>
      </c>
      <c r="D5" s="4">
        <v>6771</v>
      </c>
      <c r="E5" s="4">
        <f>G5-F5</f>
        <v>7941</v>
      </c>
      <c r="F5" s="4">
        <v>101</v>
      </c>
      <c r="G5" s="4">
        <v>8042</v>
      </c>
      <c r="H5" s="4">
        <f>J5-I5</f>
        <v>8441</v>
      </c>
      <c r="I5" s="4">
        <v>62</v>
      </c>
      <c r="J5" s="4">
        <v>8503</v>
      </c>
      <c r="K5" s="4">
        <f t="shared" si="0"/>
        <v>16382</v>
      </c>
      <c r="L5" s="4">
        <f t="shared" si="0"/>
        <v>163</v>
      </c>
      <c r="M5" s="4">
        <f t="shared" si="0"/>
        <v>16545</v>
      </c>
      <c r="N5" s="4">
        <v>2044</v>
      </c>
      <c r="O5" s="4">
        <v>2791</v>
      </c>
      <c r="P5" s="4">
        <f t="shared" ref="P5:P15" si="2">IF(N5="","",N5+O5)</f>
        <v>4835</v>
      </c>
      <c r="Q5" s="6">
        <v>29.2</v>
      </c>
    </row>
    <row r="6" spans="1:17" ht="21.75" customHeight="1" x14ac:dyDescent="0.2">
      <c r="A6" s="9" t="s">
        <v>102</v>
      </c>
      <c r="B6" s="4">
        <f t="shared" si="1"/>
        <v>6645</v>
      </c>
      <c r="C6" s="4">
        <v>143</v>
      </c>
      <c r="D6" s="4">
        <v>6788</v>
      </c>
      <c r="E6" s="4">
        <f t="shared" ref="E6:E15" si="3">G6-F6</f>
        <v>7934</v>
      </c>
      <c r="F6" s="4">
        <v>116</v>
      </c>
      <c r="G6" s="4">
        <v>8050</v>
      </c>
      <c r="H6" s="4">
        <f t="shared" ref="H6:H15" si="4">J6-I6</f>
        <v>8435</v>
      </c>
      <c r="I6" s="4">
        <v>58</v>
      </c>
      <c r="J6" s="4">
        <v>8493</v>
      </c>
      <c r="K6" s="4">
        <f t="shared" si="0"/>
        <v>16369</v>
      </c>
      <c r="L6" s="4">
        <f t="shared" si="0"/>
        <v>174</v>
      </c>
      <c r="M6" s="4">
        <f t="shared" si="0"/>
        <v>16543</v>
      </c>
      <c r="N6" s="4">
        <v>2063</v>
      </c>
      <c r="O6" s="4">
        <v>2794</v>
      </c>
      <c r="P6" s="4">
        <f t="shared" si="2"/>
        <v>4857</v>
      </c>
      <c r="Q6" s="6">
        <v>29.4</v>
      </c>
    </row>
    <row r="7" spans="1:17" ht="21.75" customHeight="1" x14ac:dyDescent="0.2">
      <c r="A7" s="9" t="s">
        <v>103</v>
      </c>
      <c r="B7" s="4">
        <f t="shared" si="1"/>
        <v>6643</v>
      </c>
      <c r="C7" s="4">
        <v>133</v>
      </c>
      <c r="D7" s="4">
        <v>6776</v>
      </c>
      <c r="E7" s="4">
        <f t="shared" si="3"/>
        <v>7929</v>
      </c>
      <c r="F7" s="4">
        <v>104</v>
      </c>
      <c r="G7" s="4">
        <v>8033</v>
      </c>
      <c r="H7" s="4">
        <f t="shared" si="4"/>
        <v>8429</v>
      </c>
      <c r="I7" s="4">
        <v>59</v>
      </c>
      <c r="J7" s="4">
        <v>8488</v>
      </c>
      <c r="K7" s="4">
        <f t="shared" si="0"/>
        <v>16358</v>
      </c>
      <c r="L7" s="4">
        <f t="shared" si="0"/>
        <v>163</v>
      </c>
      <c r="M7" s="4">
        <f t="shared" si="0"/>
        <v>16521</v>
      </c>
      <c r="N7" s="4">
        <v>2066</v>
      </c>
      <c r="O7" s="4">
        <v>2803</v>
      </c>
      <c r="P7" s="4">
        <f t="shared" si="2"/>
        <v>4869</v>
      </c>
      <c r="Q7" s="6">
        <v>29.5</v>
      </c>
    </row>
    <row r="8" spans="1:17" ht="21.75" customHeight="1" x14ac:dyDescent="0.2">
      <c r="A8" s="9" t="s">
        <v>104</v>
      </c>
      <c r="B8" s="4">
        <f t="shared" si="1"/>
        <v>6646</v>
      </c>
      <c r="C8" s="4">
        <v>137</v>
      </c>
      <c r="D8" s="4">
        <v>6783</v>
      </c>
      <c r="E8" s="4">
        <f t="shared" si="3"/>
        <v>7923</v>
      </c>
      <c r="F8" s="4">
        <v>109</v>
      </c>
      <c r="G8" s="4">
        <v>8032</v>
      </c>
      <c r="H8" s="4">
        <f t="shared" si="4"/>
        <v>8419</v>
      </c>
      <c r="I8" s="4">
        <v>59</v>
      </c>
      <c r="J8" s="4">
        <v>8478</v>
      </c>
      <c r="K8" s="4">
        <f t="shared" si="0"/>
        <v>16342</v>
      </c>
      <c r="L8" s="4">
        <f t="shared" si="0"/>
        <v>168</v>
      </c>
      <c r="M8" s="4">
        <f t="shared" si="0"/>
        <v>16510</v>
      </c>
      <c r="N8" s="4">
        <v>2074</v>
      </c>
      <c r="O8" s="4">
        <v>2802</v>
      </c>
      <c r="P8" s="4">
        <f t="shared" si="2"/>
        <v>4876</v>
      </c>
      <c r="Q8" s="6">
        <v>29.5</v>
      </c>
    </row>
    <row r="9" spans="1:17" ht="21.75" customHeight="1" x14ac:dyDescent="0.2">
      <c r="A9" s="9" t="s">
        <v>105</v>
      </c>
      <c r="B9" s="4">
        <f>D9-C9</f>
        <v>6649</v>
      </c>
      <c r="C9" s="4">
        <v>154</v>
      </c>
      <c r="D9" s="4">
        <v>6803</v>
      </c>
      <c r="E9" s="4">
        <f t="shared" si="3"/>
        <v>7927</v>
      </c>
      <c r="F9" s="4">
        <v>124</v>
      </c>
      <c r="G9" s="4">
        <v>8051</v>
      </c>
      <c r="H9" s="4">
        <f t="shared" si="4"/>
        <v>8428</v>
      </c>
      <c r="I9" s="4">
        <v>62</v>
      </c>
      <c r="J9" s="4">
        <v>8490</v>
      </c>
      <c r="K9" s="4">
        <f t="shared" si="0"/>
        <v>16355</v>
      </c>
      <c r="L9" s="4">
        <f t="shared" si="0"/>
        <v>186</v>
      </c>
      <c r="M9" s="4">
        <f t="shared" si="0"/>
        <v>16541</v>
      </c>
      <c r="N9" s="4">
        <v>2084</v>
      </c>
      <c r="O9" s="4">
        <v>2803</v>
      </c>
      <c r="P9" s="4">
        <f t="shared" si="2"/>
        <v>4887</v>
      </c>
      <c r="Q9" s="6">
        <v>29.5</v>
      </c>
    </row>
    <row r="10" spans="1:17" ht="21.75" customHeight="1" x14ac:dyDescent="0.2">
      <c r="A10" s="9" t="s">
        <v>106</v>
      </c>
      <c r="B10" s="4">
        <f>D10-C10</f>
        <v>6654</v>
      </c>
      <c r="C10" s="4">
        <v>158</v>
      </c>
      <c r="D10" s="4">
        <v>6812</v>
      </c>
      <c r="E10" s="4">
        <f t="shared" si="3"/>
        <v>7933</v>
      </c>
      <c r="F10" s="4">
        <v>127</v>
      </c>
      <c r="G10" s="4">
        <v>8060</v>
      </c>
      <c r="H10" s="4">
        <f t="shared" si="4"/>
        <v>8427</v>
      </c>
      <c r="I10" s="4">
        <v>66</v>
      </c>
      <c r="J10" s="4">
        <v>8493</v>
      </c>
      <c r="K10" s="4">
        <f t="shared" si="0"/>
        <v>16360</v>
      </c>
      <c r="L10" s="4">
        <f t="shared" si="0"/>
        <v>193</v>
      </c>
      <c r="M10" s="4">
        <f t="shared" si="0"/>
        <v>16553</v>
      </c>
      <c r="N10" s="4">
        <v>2106</v>
      </c>
      <c r="O10" s="4">
        <v>2812</v>
      </c>
      <c r="P10" s="4">
        <f t="shared" si="2"/>
        <v>4918</v>
      </c>
      <c r="Q10" s="6">
        <v>29.7</v>
      </c>
    </row>
    <row r="11" spans="1:17" ht="21.75" customHeight="1" x14ac:dyDescent="0.2">
      <c r="A11" s="9" t="s">
        <v>107</v>
      </c>
      <c r="B11" s="4">
        <f t="shared" ref="B11:B14" si="5">D11-C11</f>
        <v>6644</v>
      </c>
      <c r="C11" s="4">
        <v>155</v>
      </c>
      <c r="D11" s="4">
        <v>6799</v>
      </c>
      <c r="E11" s="4">
        <f t="shared" si="3"/>
        <v>7922</v>
      </c>
      <c r="F11" s="4">
        <v>123</v>
      </c>
      <c r="G11" s="4">
        <v>8045</v>
      </c>
      <c r="H11" s="4">
        <f t="shared" si="4"/>
        <v>8417</v>
      </c>
      <c r="I11" s="4">
        <v>65</v>
      </c>
      <c r="J11" s="4">
        <v>8482</v>
      </c>
      <c r="K11" s="4">
        <f t="shared" si="0"/>
        <v>16339</v>
      </c>
      <c r="L11" s="4">
        <f t="shared" si="0"/>
        <v>188</v>
      </c>
      <c r="M11" s="4">
        <f t="shared" si="0"/>
        <v>16527</v>
      </c>
      <c r="N11" s="4">
        <v>2115</v>
      </c>
      <c r="O11" s="4">
        <v>2815</v>
      </c>
      <c r="P11" s="4">
        <f t="shared" si="2"/>
        <v>4930</v>
      </c>
      <c r="Q11" s="6">
        <v>29.8</v>
      </c>
    </row>
    <row r="12" spans="1:17" ht="21.75" customHeight="1" x14ac:dyDescent="0.2">
      <c r="A12" s="9" t="s">
        <v>108</v>
      </c>
      <c r="B12" s="4">
        <f>D12-C12</f>
        <v>6651</v>
      </c>
      <c r="C12" s="4">
        <v>156</v>
      </c>
      <c r="D12" s="4">
        <v>6807</v>
      </c>
      <c r="E12" s="4">
        <f t="shared" si="3"/>
        <v>7916</v>
      </c>
      <c r="F12" s="4">
        <v>124</v>
      </c>
      <c r="G12" s="4">
        <v>8040</v>
      </c>
      <c r="H12" s="4">
        <f t="shared" si="4"/>
        <v>8417</v>
      </c>
      <c r="I12" s="4">
        <v>65</v>
      </c>
      <c r="J12" s="4">
        <v>8482</v>
      </c>
      <c r="K12" s="4">
        <f t="shared" si="0"/>
        <v>16333</v>
      </c>
      <c r="L12" s="4">
        <f t="shared" si="0"/>
        <v>189</v>
      </c>
      <c r="M12" s="4">
        <f t="shared" si="0"/>
        <v>16522</v>
      </c>
      <c r="N12" s="4">
        <v>2120</v>
      </c>
      <c r="O12" s="4">
        <v>2820</v>
      </c>
      <c r="P12" s="4">
        <f t="shared" si="2"/>
        <v>4940</v>
      </c>
      <c r="Q12" s="6">
        <v>29.9</v>
      </c>
    </row>
    <row r="13" spans="1:17" ht="21.75" customHeight="1" x14ac:dyDescent="0.2">
      <c r="A13" s="9" t="s">
        <v>109</v>
      </c>
      <c r="B13" s="4">
        <f t="shared" si="5"/>
        <v>6654</v>
      </c>
      <c r="C13" s="4">
        <v>168</v>
      </c>
      <c r="D13" s="4">
        <v>6822</v>
      </c>
      <c r="E13" s="4">
        <f t="shared" si="3"/>
        <v>7910</v>
      </c>
      <c r="F13" s="4">
        <v>140</v>
      </c>
      <c r="G13" s="4">
        <v>8050</v>
      </c>
      <c r="H13" s="4">
        <f t="shared" si="4"/>
        <v>8414</v>
      </c>
      <c r="I13" s="4">
        <v>61</v>
      </c>
      <c r="J13" s="4">
        <v>8475</v>
      </c>
      <c r="K13" s="4">
        <f t="shared" si="0"/>
        <v>16324</v>
      </c>
      <c r="L13" s="4">
        <f t="shared" si="0"/>
        <v>201</v>
      </c>
      <c r="M13" s="4">
        <f t="shared" si="0"/>
        <v>16525</v>
      </c>
      <c r="N13" s="4">
        <v>2125</v>
      </c>
      <c r="O13" s="4">
        <v>2833</v>
      </c>
      <c r="P13" s="4">
        <f t="shared" si="2"/>
        <v>4958</v>
      </c>
      <c r="Q13" s="6">
        <v>30</v>
      </c>
    </row>
    <row r="14" spans="1:17" ht="21.75" customHeight="1" x14ac:dyDescent="0.2">
      <c r="A14" s="9" t="s">
        <v>110</v>
      </c>
      <c r="B14" s="4">
        <f t="shared" si="5"/>
        <v>6655</v>
      </c>
      <c r="C14" s="4">
        <v>167</v>
      </c>
      <c r="D14" s="4">
        <v>6822</v>
      </c>
      <c r="E14" s="4">
        <f t="shared" si="3"/>
        <v>7910</v>
      </c>
      <c r="F14" s="4">
        <v>138</v>
      </c>
      <c r="G14" s="4">
        <v>8048</v>
      </c>
      <c r="H14" s="4">
        <f t="shared" si="4"/>
        <v>8407</v>
      </c>
      <c r="I14" s="4">
        <v>61</v>
      </c>
      <c r="J14" s="4">
        <v>8468</v>
      </c>
      <c r="K14" s="4">
        <f t="shared" si="0"/>
        <v>16317</v>
      </c>
      <c r="L14" s="4">
        <f t="shared" si="0"/>
        <v>199</v>
      </c>
      <c r="M14" s="4">
        <f t="shared" si="0"/>
        <v>16516</v>
      </c>
      <c r="N14" s="4">
        <v>2130</v>
      </c>
      <c r="O14" s="4">
        <v>2838</v>
      </c>
      <c r="P14" s="4">
        <f t="shared" si="2"/>
        <v>4968</v>
      </c>
      <c r="Q14" s="6">
        <v>30.1</v>
      </c>
    </row>
    <row r="15" spans="1:17" ht="21.75" customHeight="1" thickBot="1" x14ac:dyDescent="0.25">
      <c r="A15" s="9" t="s">
        <v>111</v>
      </c>
      <c r="B15" s="7">
        <f>D15-C15</f>
        <v>6681</v>
      </c>
      <c r="C15" s="7">
        <v>153</v>
      </c>
      <c r="D15" s="7">
        <v>6834</v>
      </c>
      <c r="E15" s="7">
        <f t="shared" si="3"/>
        <v>7891</v>
      </c>
      <c r="F15" s="7">
        <v>126</v>
      </c>
      <c r="G15" s="7">
        <v>8017</v>
      </c>
      <c r="H15" s="7">
        <f t="shared" si="4"/>
        <v>8386</v>
      </c>
      <c r="I15" s="7">
        <v>60</v>
      </c>
      <c r="J15" s="7">
        <v>8446</v>
      </c>
      <c r="K15" s="7">
        <f t="shared" si="0"/>
        <v>16277</v>
      </c>
      <c r="L15" s="7">
        <f t="shared" si="0"/>
        <v>186</v>
      </c>
      <c r="M15" s="7">
        <f t="shared" si="0"/>
        <v>16463</v>
      </c>
      <c r="N15" s="7">
        <v>2135</v>
      </c>
      <c r="O15" s="7">
        <v>2840</v>
      </c>
      <c r="P15" s="7">
        <f t="shared" si="2"/>
        <v>4975</v>
      </c>
      <c r="Q15" s="8">
        <v>30.2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FpGwE/7SrWOCptfNEOyn7aiwcRgykkO/dw5DA7I3LA0f5baMvcMzrS4NJ5XFI62lc0fvuWnszY4ycTIXI91S5A==" saltValue="VEBkLiasSyMoAt/xvCyp6A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15" priority="1" stopIfTrue="1">
      <formula>OR(CELL("row")=ROW(), CELL("col")=COLUMN())</formula>
    </cfRule>
  </conditionalFormatting>
  <conditionalFormatting sqref="B3:Q15">
    <cfRule type="expression" dxfId="14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8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41730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112</v>
      </c>
      <c r="B4" s="4">
        <f>D4-C4</f>
        <v>6611</v>
      </c>
      <c r="C4" s="4">
        <v>141</v>
      </c>
      <c r="D4" s="4">
        <v>6752</v>
      </c>
      <c r="E4" s="4">
        <f>G4-F4</f>
        <v>7978</v>
      </c>
      <c r="F4" s="4">
        <v>108</v>
      </c>
      <c r="G4" s="4">
        <v>8086</v>
      </c>
      <c r="H4" s="4">
        <f>J4-I4</f>
        <v>8525</v>
      </c>
      <c r="I4" s="4">
        <v>60</v>
      </c>
      <c r="J4" s="4">
        <v>8585</v>
      </c>
      <c r="K4" s="4">
        <f t="shared" ref="K4:M15" si="0">IF(E4="","",E4+H4)</f>
        <v>16503</v>
      </c>
      <c r="L4" s="4">
        <f t="shared" si="0"/>
        <v>168</v>
      </c>
      <c r="M4" s="4">
        <f t="shared" si="0"/>
        <v>16671</v>
      </c>
      <c r="N4" s="4">
        <v>1955</v>
      </c>
      <c r="O4" s="4">
        <v>2709</v>
      </c>
      <c r="P4" s="4">
        <f>IF(N4="","",N4+O4)</f>
        <v>4664</v>
      </c>
      <c r="Q4" s="6">
        <v>27.976726051226681</v>
      </c>
    </row>
    <row r="5" spans="1:17" ht="21.75" customHeight="1" x14ac:dyDescent="0.2">
      <c r="A5" s="9" t="s">
        <v>113</v>
      </c>
      <c r="B5" s="4">
        <f t="shared" ref="B5:B8" si="1">D5-C5</f>
        <v>6614</v>
      </c>
      <c r="C5" s="4">
        <v>141</v>
      </c>
      <c r="D5" s="4">
        <v>6755</v>
      </c>
      <c r="E5" s="4">
        <f>G5-F5</f>
        <v>7976</v>
      </c>
      <c r="F5" s="4">
        <v>108</v>
      </c>
      <c r="G5" s="4">
        <v>8084</v>
      </c>
      <c r="H5" s="4">
        <f>J5-I5</f>
        <v>8523</v>
      </c>
      <c r="I5" s="4">
        <v>60</v>
      </c>
      <c r="J5" s="4">
        <v>8583</v>
      </c>
      <c r="K5" s="4">
        <f t="shared" si="0"/>
        <v>16499</v>
      </c>
      <c r="L5" s="4">
        <f t="shared" si="0"/>
        <v>168</v>
      </c>
      <c r="M5" s="4">
        <f t="shared" si="0"/>
        <v>16667</v>
      </c>
      <c r="N5" s="4">
        <v>1956</v>
      </c>
      <c r="O5" s="4">
        <v>2710</v>
      </c>
      <c r="P5" s="4">
        <f t="shared" ref="P5:P15" si="2">IF(N5="","",N5+O5)</f>
        <v>4666</v>
      </c>
      <c r="Q5" s="6">
        <v>27.995440091198176</v>
      </c>
    </row>
    <row r="6" spans="1:17" ht="21.75" customHeight="1" x14ac:dyDescent="0.2">
      <c r="A6" s="9" t="s">
        <v>114</v>
      </c>
      <c r="B6" s="4">
        <f t="shared" si="1"/>
        <v>6624</v>
      </c>
      <c r="C6" s="4">
        <v>137</v>
      </c>
      <c r="D6" s="4">
        <v>6761</v>
      </c>
      <c r="E6" s="4">
        <f t="shared" ref="E6:E15" si="3">G6-F6</f>
        <v>7978</v>
      </c>
      <c r="F6" s="4">
        <v>109</v>
      </c>
      <c r="G6" s="4">
        <v>8087</v>
      </c>
      <c r="H6" s="4">
        <f t="shared" ref="H6:H15" si="4">J6-I6</f>
        <v>8528</v>
      </c>
      <c r="I6" s="4">
        <v>55</v>
      </c>
      <c r="J6" s="4">
        <v>8583</v>
      </c>
      <c r="K6" s="4">
        <f t="shared" si="0"/>
        <v>16506</v>
      </c>
      <c r="L6" s="4">
        <f t="shared" si="0"/>
        <v>164</v>
      </c>
      <c r="M6" s="4">
        <f t="shared" si="0"/>
        <v>16670</v>
      </c>
      <c r="N6" s="4">
        <v>1964</v>
      </c>
      <c r="O6" s="4">
        <v>2721</v>
      </c>
      <c r="P6" s="4">
        <f t="shared" si="2"/>
        <v>4685</v>
      </c>
      <c r="Q6" s="6">
        <v>28.104379124175168</v>
      </c>
    </row>
    <row r="7" spans="1:17" ht="21.75" customHeight="1" x14ac:dyDescent="0.2">
      <c r="A7" s="9" t="s">
        <v>115</v>
      </c>
      <c r="B7" s="4">
        <f t="shared" si="1"/>
        <v>6630</v>
      </c>
      <c r="C7" s="4">
        <v>133</v>
      </c>
      <c r="D7" s="4">
        <v>6763</v>
      </c>
      <c r="E7" s="4">
        <f t="shared" si="3"/>
        <v>7984</v>
      </c>
      <c r="F7" s="4">
        <v>109</v>
      </c>
      <c r="G7" s="4">
        <v>8093</v>
      </c>
      <c r="H7" s="4">
        <f t="shared" si="4"/>
        <v>8517</v>
      </c>
      <c r="I7" s="4">
        <v>52</v>
      </c>
      <c r="J7" s="4">
        <v>8569</v>
      </c>
      <c r="K7" s="4">
        <f t="shared" si="0"/>
        <v>16501</v>
      </c>
      <c r="L7" s="4">
        <f t="shared" si="0"/>
        <v>161</v>
      </c>
      <c r="M7" s="4">
        <f t="shared" si="0"/>
        <v>16662</v>
      </c>
      <c r="N7" s="4">
        <v>1974</v>
      </c>
      <c r="O7" s="4">
        <v>2729</v>
      </c>
      <c r="P7" s="4">
        <f t="shared" si="2"/>
        <v>4703</v>
      </c>
      <c r="Q7" s="6">
        <v>28.225903252910818</v>
      </c>
    </row>
    <row r="8" spans="1:17" ht="21.75" customHeight="1" x14ac:dyDescent="0.2">
      <c r="A8" s="9" t="s">
        <v>116</v>
      </c>
      <c r="B8" s="4">
        <f t="shared" si="1"/>
        <v>6626</v>
      </c>
      <c r="C8" s="4">
        <v>135</v>
      </c>
      <c r="D8" s="4">
        <v>6761</v>
      </c>
      <c r="E8" s="4">
        <f t="shared" si="3"/>
        <v>7973</v>
      </c>
      <c r="F8" s="4">
        <v>101</v>
      </c>
      <c r="G8" s="4">
        <v>8074</v>
      </c>
      <c r="H8" s="4">
        <f t="shared" si="4"/>
        <v>8509</v>
      </c>
      <c r="I8" s="4">
        <v>62</v>
      </c>
      <c r="J8" s="4">
        <v>8571</v>
      </c>
      <c r="K8" s="4">
        <f t="shared" si="0"/>
        <v>16482</v>
      </c>
      <c r="L8" s="4">
        <f t="shared" si="0"/>
        <v>163</v>
      </c>
      <c r="M8" s="4">
        <f t="shared" si="0"/>
        <v>16645</v>
      </c>
      <c r="N8" s="4">
        <v>1976</v>
      </c>
      <c r="O8" s="4">
        <v>2723</v>
      </c>
      <c r="P8" s="4">
        <f t="shared" si="2"/>
        <v>4699</v>
      </c>
      <c r="Q8" s="6">
        <v>28.230699909882851</v>
      </c>
    </row>
    <row r="9" spans="1:17" ht="21.75" customHeight="1" x14ac:dyDescent="0.2">
      <c r="A9" s="9" t="s">
        <v>117</v>
      </c>
      <c r="B9" s="4">
        <f>D9-C9</f>
        <v>6621</v>
      </c>
      <c r="C9" s="4">
        <v>129</v>
      </c>
      <c r="D9" s="4">
        <v>6750</v>
      </c>
      <c r="E9" s="4">
        <f t="shared" si="3"/>
        <v>7962</v>
      </c>
      <c r="F9" s="4">
        <v>96</v>
      </c>
      <c r="G9" s="4">
        <v>8058</v>
      </c>
      <c r="H9" s="4">
        <f t="shared" si="4"/>
        <v>8487</v>
      </c>
      <c r="I9" s="4">
        <v>62</v>
      </c>
      <c r="J9" s="4">
        <v>8549</v>
      </c>
      <c r="K9" s="4">
        <f t="shared" si="0"/>
        <v>16449</v>
      </c>
      <c r="L9" s="4">
        <f t="shared" si="0"/>
        <v>158</v>
      </c>
      <c r="M9" s="4">
        <f t="shared" si="0"/>
        <v>16607</v>
      </c>
      <c r="N9" s="4">
        <v>1980</v>
      </c>
      <c r="O9" s="4">
        <v>2722</v>
      </c>
      <c r="P9" s="4">
        <f t="shared" si="2"/>
        <v>4702</v>
      </c>
      <c r="Q9" s="6">
        <v>28.313361835370625</v>
      </c>
    </row>
    <row r="10" spans="1:17" ht="21.75" customHeight="1" x14ac:dyDescent="0.2">
      <c r="A10" s="9" t="s">
        <v>118</v>
      </c>
      <c r="B10" s="4">
        <f>D10-C10</f>
        <v>6623</v>
      </c>
      <c r="C10" s="4">
        <v>124</v>
      </c>
      <c r="D10" s="4">
        <v>6747</v>
      </c>
      <c r="E10" s="4">
        <f t="shared" si="3"/>
        <v>7963</v>
      </c>
      <c r="F10" s="4">
        <v>92</v>
      </c>
      <c r="G10" s="4">
        <v>8055</v>
      </c>
      <c r="H10" s="4">
        <f t="shared" si="4"/>
        <v>8488</v>
      </c>
      <c r="I10" s="4">
        <v>62</v>
      </c>
      <c r="J10" s="4">
        <v>8550</v>
      </c>
      <c r="K10" s="4">
        <f t="shared" si="0"/>
        <v>16451</v>
      </c>
      <c r="L10" s="4">
        <f t="shared" si="0"/>
        <v>154</v>
      </c>
      <c r="M10" s="4">
        <f t="shared" si="0"/>
        <v>16605</v>
      </c>
      <c r="N10" s="4">
        <v>1989</v>
      </c>
      <c r="O10" s="4">
        <v>2730</v>
      </c>
      <c r="P10" s="4">
        <f t="shared" si="2"/>
        <v>4719</v>
      </c>
      <c r="Q10" s="6">
        <v>28.419150858175247</v>
      </c>
    </row>
    <row r="11" spans="1:17" ht="21.75" customHeight="1" x14ac:dyDescent="0.2">
      <c r="A11" s="9" t="s">
        <v>119</v>
      </c>
      <c r="B11" s="4">
        <f t="shared" ref="B11:B14" si="5">D11-C11</f>
        <v>6621</v>
      </c>
      <c r="C11" s="4">
        <v>130</v>
      </c>
      <c r="D11" s="4">
        <v>6751</v>
      </c>
      <c r="E11" s="4">
        <f t="shared" si="3"/>
        <v>7956</v>
      </c>
      <c r="F11" s="4">
        <v>98</v>
      </c>
      <c r="G11" s="4">
        <v>8054</v>
      </c>
      <c r="H11" s="4">
        <f t="shared" si="4"/>
        <v>8476</v>
      </c>
      <c r="I11" s="4">
        <v>62</v>
      </c>
      <c r="J11" s="4">
        <v>8538</v>
      </c>
      <c r="K11" s="4">
        <f t="shared" si="0"/>
        <v>16432</v>
      </c>
      <c r="L11" s="4">
        <f t="shared" si="0"/>
        <v>160</v>
      </c>
      <c r="M11" s="4">
        <f t="shared" si="0"/>
        <v>16592</v>
      </c>
      <c r="N11" s="4">
        <v>2003</v>
      </c>
      <c r="O11" s="4">
        <v>2741</v>
      </c>
      <c r="P11" s="4">
        <f t="shared" si="2"/>
        <v>4744</v>
      </c>
      <c r="Q11" s="6">
        <v>28.592092574734814</v>
      </c>
    </row>
    <row r="12" spans="1:17" ht="21.75" customHeight="1" x14ac:dyDescent="0.2">
      <c r="A12" s="9" t="s">
        <v>120</v>
      </c>
      <c r="B12" s="4">
        <f>D12-C12</f>
        <v>6619</v>
      </c>
      <c r="C12" s="4">
        <v>130</v>
      </c>
      <c r="D12" s="4">
        <v>6749</v>
      </c>
      <c r="E12" s="4">
        <f t="shared" si="3"/>
        <v>7943</v>
      </c>
      <c r="F12" s="4">
        <v>98</v>
      </c>
      <c r="G12" s="4">
        <v>8041</v>
      </c>
      <c r="H12" s="4">
        <f t="shared" si="4"/>
        <v>8467</v>
      </c>
      <c r="I12" s="4">
        <v>62</v>
      </c>
      <c r="J12" s="4">
        <v>8529</v>
      </c>
      <c r="K12" s="4">
        <f t="shared" si="0"/>
        <v>16410</v>
      </c>
      <c r="L12" s="4">
        <f t="shared" si="0"/>
        <v>160</v>
      </c>
      <c r="M12" s="4">
        <f t="shared" si="0"/>
        <v>16570</v>
      </c>
      <c r="N12" s="4">
        <v>2005</v>
      </c>
      <c r="O12" s="4">
        <v>2745</v>
      </c>
      <c r="P12" s="4">
        <f t="shared" si="2"/>
        <v>4750</v>
      </c>
      <c r="Q12" s="6">
        <v>28.666264333132169</v>
      </c>
    </row>
    <row r="13" spans="1:17" ht="21.75" customHeight="1" x14ac:dyDescent="0.2">
      <c r="A13" s="9" t="s">
        <v>121</v>
      </c>
      <c r="B13" s="4">
        <f t="shared" si="5"/>
        <v>6630</v>
      </c>
      <c r="C13" s="4">
        <v>134</v>
      </c>
      <c r="D13" s="4">
        <v>6764</v>
      </c>
      <c r="E13" s="4">
        <f t="shared" si="3"/>
        <v>7958</v>
      </c>
      <c r="F13" s="4">
        <v>102</v>
      </c>
      <c r="G13" s="4">
        <v>8060</v>
      </c>
      <c r="H13" s="4">
        <f t="shared" si="4"/>
        <v>8472</v>
      </c>
      <c r="I13" s="4">
        <v>62</v>
      </c>
      <c r="J13" s="4">
        <v>8534</v>
      </c>
      <c r="K13" s="4">
        <f t="shared" si="0"/>
        <v>16430</v>
      </c>
      <c r="L13" s="4">
        <f t="shared" si="0"/>
        <v>164</v>
      </c>
      <c r="M13" s="4">
        <f t="shared" si="0"/>
        <v>16594</v>
      </c>
      <c r="N13" s="4">
        <v>2017</v>
      </c>
      <c r="O13" s="4">
        <v>2756</v>
      </c>
      <c r="P13" s="4">
        <f t="shared" si="2"/>
        <v>4773</v>
      </c>
      <c r="Q13" s="6">
        <v>28.8</v>
      </c>
    </row>
    <row r="14" spans="1:17" ht="21.75" customHeight="1" x14ac:dyDescent="0.2">
      <c r="A14" s="9" t="s">
        <v>122</v>
      </c>
      <c r="B14" s="4">
        <f t="shared" si="5"/>
        <v>6622</v>
      </c>
      <c r="C14" s="4">
        <v>121</v>
      </c>
      <c r="D14" s="4">
        <v>6743</v>
      </c>
      <c r="E14" s="4">
        <f t="shared" si="3"/>
        <v>7948</v>
      </c>
      <c r="F14" s="4">
        <v>88</v>
      </c>
      <c r="G14" s="4">
        <v>8036</v>
      </c>
      <c r="H14" s="4">
        <f t="shared" si="4"/>
        <v>8474</v>
      </c>
      <c r="I14" s="4">
        <v>63</v>
      </c>
      <c r="J14" s="4">
        <v>8537</v>
      </c>
      <c r="K14" s="4">
        <f t="shared" si="0"/>
        <v>16422</v>
      </c>
      <c r="L14" s="4">
        <f t="shared" si="0"/>
        <v>151</v>
      </c>
      <c r="M14" s="4">
        <f t="shared" si="0"/>
        <v>16573</v>
      </c>
      <c r="N14" s="4">
        <v>2030</v>
      </c>
      <c r="O14" s="4">
        <v>2767</v>
      </c>
      <c r="P14" s="4">
        <f t="shared" si="2"/>
        <v>4797</v>
      </c>
      <c r="Q14" s="6">
        <v>28.9</v>
      </c>
    </row>
    <row r="15" spans="1:17" ht="21.75" customHeight="1" thickBot="1" x14ac:dyDescent="0.25">
      <c r="A15" s="9" t="s">
        <v>123</v>
      </c>
      <c r="B15" s="7">
        <f>D15-C15</f>
        <v>6616</v>
      </c>
      <c r="C15" s="7">
        <v>120</v>
      </c>
      <c r="D15" s="7">
        <v>6736</v>
      </c>
      <c r="E15" s="7">
        <f t="shared" si="3"/>
        <v>7922</v>
      </c>
      <c r="F15" s="7">
        <v>88</v>
      </c>
      <c r="G15" s="7">
        <v>8010</v>
      </c>
      <c r="H15" s="7">
        <f t="shared" si="4"/>
        <v>8431</v>
      </c>
      <c r="I15" s="7">
        <v>62</v>
      </c>
      <c r="J15" s="7">
        <v>8493</v>
      </c>
      <c r="K15" s="7">
        <f t="shared" si="0"/>
        <v>16353</v>
      </c>
      <c r="L15" s="7">
        <f t="shared" si="0"/>
        <v>150</v>
      </c>
      <c r="M15" s="7">
        <f t="shared" si="0"/>
        <v>16503</v>
      </c>
      <c r="N15" s="7">
        <v>2034</v>
      </c>
      <c r="O15" s="7">
        <v>2778</v>
      </c>
      <c r="P15" s="7">
        <f t="shared" si="2"/>
        <v>4812</v>
      </c>
      <c r="Q15" s="8">
        <v>29.2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0rOtWG9fKgXeQIhMVtr2HFsd4Sogmj/uF8hJ/ZQCw75PWtWfA4rtFmNazUxTbPxGU/32DdOwOWE9DVRqR855pQ==" saltValue="7DDLhPnDrYdaDRcego4C2g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13" priority="1" stopIfTrue="1">
      <formula>OR(CELL("row")=ROW(), CELL("col")=COLUMN())</formula>
    </cfRule>
  </conditionalFormatting>
  <conditionalFormatting sqref="B3:Q15">
    <cfRule type="expression" dxfId="12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9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41365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124</v>
      </c>
      <c r="B4" s="4">
        <f>D4-C4</f>
        <v>6574</v>
      </c>
      <c r="C4" s="4">
        <v>258</v>
      </c>
      <c r="D4" s="4">
        <v>6832</v>
      </c>
      <c r="E4" s="4">
        <f>G4-F4</f>
        <v>8015</v>
      </c>
      <c r="F4" s="4">
        <v>196</v>
      </c>
      <c r="G4" s="4">
        <v>8211</v>
      </c>
      <c r="H4" s="4">
        <f>J4-I4</f>
        <v>8584</v>
      </c>
      <c r="I4" s="4">
        <v>89</v>
      </c>
      <c r="J4" s="4">
        <v>8673</v>
      </c>
      <c r="K4" s="4">
        <f t="shared" ref="K4:M15" si="0">IF(E4="","",E4+H4)</f>
        <v>16599</v>
      </c>
      <c r="L4" s="4">
        <f t="shared" si="0"/>
        <v>285</v>
      </c>
      <c r="M4" s="4">
        <f t="shared" si="0"/>
        <v>16884</v>
      </c>
      <c r="N4" s="4">
        <v>1870</v>
      </c>
      <c r="O4" s="4">
        <v>2661</v>
      </c>
      <c r="P4" s="4">
        <f>IF(N4="","",N4+O4)</f>
        <v>4531</v>
      </c>
      <c r="Q4" s="6">
        <v>27.3</v>
      </c>
    </row>
    <row r="5" spans="1:17" ht="21.75" customHeight="1" x14ac:dyDescent="0.2">
      <c r="A5" s="9" t="s">
        <v>125</v>
      </c>
      <c r="B5" s="4">
        <f t="shared" ref="B5:B8" si="1">D5-C5</f>
        <v>6583</v>
      </c>
      <c r="C5" s="4">
        <v>173</v>
      </c>
      <c r="D5" s="4">
        <v>6756</v>
      </c>
      <c r="E5" s="4">
        <f>G5-F5</f>
        <v>8021</v>
      </c>
      <c r="F5" s="4">
        <v>144</v>
      </c>
      <c r="G5" s="4">
        <v>8165</v>
      </c>
      <c r="H5" s="4">
        <f>J5-I5</f>
        <v>8591</v>
      </c>
      <c r="I5" s="4">
        <v>56</v>
      </c>
      <c r="J5" s="4">
        <v>8647</v>
      </c>
      <c r="K5" s="4">
        <f t="shared" si="0"/>
        <v>16612</v>
      </c>
      <c r="L5" s="4">
        <f t="shared" si="0"/>
        <v>200</v>
      </c>
      <c r="M5" s="4">
        <f t="shared" si="0"/>
        <v>16812</v>
      </c>
      <c r="N5" s="4">
        <v>1872</v>
      </c>
      <c r="O5" s="4">
        <v>2663</v>
      </c>
      <c r="P5" s="4">
        <f t="shared" ref="P5:P15" si="2">IF(N5="","",N5+O5)</f>
        <v>4535</v>
      </c>
      <c r="Q5" s="6">
        <v>27.3</v>
      </c>
    </row>
    <row r="6" spans="1:17" ht="21.75" customHeight="1" x14ac:dyDescent="0.2">
      <c r="A6" s="9" t="s">
        <v>126</v>
      </c>
      <c r="B6" s="4">
        <f t="shared" si="1"/>
        <v>6580</v>
      </c>
      <c r="C6" s="4">
        <v>158</v>
      </c>
      <c r="D6" s="4">
        <v>6738</v>
      </c>
      <c r="E6" s="4">
        <f t="shared" ref="E6:E15" si="3">G6-F6</f>
        <v>8010</v>
      </c>
      <c r="F6" s="4">
        <v>128</v>
      </c>
      <c r="G6" s="4">
        <v>8138</v>
      </c>
      <c r="H6" s="4">
        <f t="shared" ref="H6:H15" si="4">J6-I6</f>
        <v>8575</v>
      </c>
      <c r="I6" s="4">
        <v>56</v>
      </c>
      <c r="J6" s="4">
        <v>8631</v>
      </c>
      <c r="K6" s="4">
        <f t="shared" si="0"/>
        <v>16585</v>
      </c>
      <c r="L6" s="4">
        <f t="shared" si="0"/>
        <v>184</v>
      </c>
      <c r="M6" s="4">
        <f t="shared" si="0"/>
        <v>16769</v>
      </c>
      <c r="N6" s="4">
        <v>1875</v>
      </c>
      <c r="O6" s="4">
        <v>2656</v>
      </c>
      <c r="P6" s="4">
        <f t="shared" si="2"/>
        <v>4531</v>
      </c>
      <c r="Q6" s="6">
        <v>27.3</v>
      </c>
    </row>
    <row r="7" spans="1:17" ht="21.75" customHeight="1" x14ac:dyDescent="0.2">
      <c r="A7" s="9" t="s">
        <v>127</v>
      </c>
      <c r="B7" s="4">
        <f t="shared" si="1"/>
        <v>6574</v>
      </c>
      <c r="C7" s="4">
        <v>152</v>
      </c>
      <c r="D7" s="4">
        <v>6726</v>
      </c>
      <c r="E7" s="4">
        <f t="shared" si="3"/>
        <v>8001</v>
      </c>
      <c r="F7" s="4">
        <v>123</v>
      </c>
      <c r="G7" s="4">
        <v>8124</v>
      </c>
      <c r="H7" s="4">
        <f t="shared" si="4"/>
        <v>8580</v>
      </c>
      <c r="I7" s="4">
        <v>55</v>
      </c>
      <c r="J7" s="4">
        <v>8635</v>
      </c>
      <c r="K7" s="4">
        <f t="shared" si="0"/>
        <v>16581</v>
      </c>
      <c r="L7" s="4">
        <f t="shared" si="0"/>
        <v>178</v>
      </c>
      <c r="M7" s="4">
        <f t="shared" si="0"/>
        <v>16759</v>
      </c>
      <c r="N7" s="4">
        <v>1883</v>
      </c>
      <c r="O7" s="4">
        <v>2661</v>
      </c>
      <c r="P7" s="4">
        <f t="shared" si="2"/>
        <v>4544</v>
      </c>
      <c r="Q7" s="6">
        <v>27.1</v>
      </c>
    </row>
    <row r="8" spans="1:17" ht="21.75" customHeight="1" x14ac:dyDescent="0.2">
      <c r="A8" s="9" t="s">
        <v>128</v>
      </c>
      <c r="B8" s="4">
        <f t="shared" si="1"/>
        <v>6566</v>
      </c>
      <c r="C8" s="4">
        <v>160</v>
      </c>
      <c r="D8" s="4">
        <v>6726</v>
      </c>
      <c r="E8" s="4">
        <f t="shared" si="3"/>
        <v>7985</v>
      </c>
      <c r="F8" s="4">
        <v>129</v>
      </c>
      <c r="G8" s="4">
        <v>8114</v>
      </c>
      <c r="H8" s="4">
        <f t="shared" si="4"/>
        <v>8558</v>
      </c>
      <c r="I8" s="4">
        <v>57</v>
      </c>
      <c r="J8" s="4">
        <v>8615</v>
      </c>
      <c r="K8" s="4">
        <f t="shared" si="0"/>
        <v>16543</v>
      </c>
      <c r="L8" s="4">
        <f t="shared" si="0"/>
        <v>186</v>
      </c>
      <c r="M8" s="4">
        <f t="shared" si="0"/>
        <v>16729</v>
      </c>
      <c r="N8" s="4">
        <v>1892</v>
      </c>
      <c r="O8" s="4">
        <v>2660</v>
      </c>
      <c r="P8" s="4">
        <f t="shared" si="2"/>
        <v>4552</v>
      </c>
      <c r="Q8" s="6">
        <v>27.2</v>
      </c>
    </row>
    <row r="9" spans="1:17" ht="21.75" customHeight="1" x14ac:dyDescent="0.2">
      <c r="A9" s="9" t="s">
        <v>129</v>
      </c>
      <c r="B9" s="4">
        <f>D9-C9</f>
        <v>6563</v>
      </c>
      <c r="C9" s="4">
        <v>160</v>
      </c>
      <c r="D9" s="4">
        <v>6723</v>
      </c>
      <c r="E9" s="4">
        <f t="shared" si="3"/>
        <v>7983</v>
      </c>
      <c r="F9" s="4">
        <v>130</v>
      </c>
      <c r="G9" s="4">
        <v>8113</v>
      </c>
      <c r="H9" s="4">
        <f t="shared" si="4"/>
        <v>8549</v>
      </c>
      <c r="I9" s="4">
        <v>57</v>
      </c>
      <c r="J9" s="4">
        <v>8606</v>
      </c>
      <c r="K9" s="4">
        <f t="shared" si="0"/>
        <v>16532</v>
      </c>
      <c r="L9" s="4">
        <f t="shared" si="0"/>
        <v>187</v>
      </c>
      <c r="M9" s="4">
        <f t="shared" si="0"/>
        <v>16719</v>
      </c>
      <c r="N9" s="4">
        <v>1907</v>
      </c>
      <c r="O9" s="4">
        <v>2668</v>
      </c>
      <c r="P9" s="4">
        <f t="shared" si="2"/>
        <v>4575</v>
      </c>
      <c r="Q9" s="6">
        <v>27.4</v>
      </c>
    </row>
    <row r="10" spans="1:17" ht="21.75" customHeight="1" x14ac:dyDescent="0.2">
      <c r="A10" s="9" t="s">
        <v>130</v>
      </c>
      <c r="B10" s="4">
        <f>D10-C10</f>
        <v>6558</v>
      </c>
      <c r="C10" s="4">
        <v>148</v>
      </c>
      <c r="D10" s="4">
        <v>6706</v>
      </c>
      <c r="E10" s="4">
        <f t="shared" si="3"/>
        <v>7976</v>
      </c>
      <c r="F10" s="4">
        <v>117</v>
      </c>
      <c r="G10" s="4">
        <v>8093</v>
      </c>
      <c r="H10" s="4">
        <f t="shared" si="4"/>
        <v>8541</v>
      </c>
      <c r="I10" s="4">
        <v>58</v>
      </c>
      <c r="J10" s="4">
        <v>8599</v>
      </c>
      <c r="K10" s="4">
        <f t="shared" si="0"/>
        <v>16517</v>
      </c>
      <c r="L10" s="4">
        <f t="shared" si="0"/>
        <v>175</v>
      </c>
      <c r="M10" s="4">
        <f t="shared" si="0"/>
        <v>16692</v>
      </c>
      <c r="N10" s="4">
        <v>1909</v>
      </c>
      <c r="O10" s="4">
        <v>2670</v>
      </c>
      <c r="P10" s="4">
        <f t="shared" si="2"/>
        <v>4579</v>
      </c>
      <c r="Q10" s="6">
        <v>27.4</v>
      </c>
    </row>
    <row r="11" spans="1:17" ht="21.75" customHeight="1" x14ac:dyDescent="0.2">
      <c r="A11" s="9" t="s">
        <v>131</v>
      </c>
      <c r="B11" s="4">
        <f t="shared" ref="B11:B14" si="5">D11-C11</f>
        <v>6564</v>
      </c>
      <c r="C11" s="4">
        <v>148</v>
      </c>
      <c r="D11" s="4">
        <v>6712</v>
      </c>
      <c r="E11" s="4">
        <f t="shared" si="3"/>
        <v>7975</v>
      </c>
      <c r="F11" s="4">
        <v>117</v>
      </c>
      <c r="G11" s="4">
        <v>8092</v>
      </c>
      <c r="H11" s="4">
        <f t="shared" si="4"/>
        <v>8541</v>
      </c>
      <c r="I11" s="4">
        <v>58</v>
      </c>
      <c r="J11" s="4">
        <v>8599</v>
      </c>
      <c r="K11" s="4">
        <f t="shared" si="0"/>
        <v>16516</v>
      </c>
      <c r="L11" s="4">
        <f t="shared" si="0"/>
        <v>175</v>
      </c>
      <c r="M11" s="4">
        <f t="shared" si="0"/>
        <v>16691</v>
      </c>
      <c r="N11" s="4">
        <v>1920</v>
      </c>
      <c r="O11" s="4">
        <v>2673</v>
      </c>
      <c r="P11" s="4">
        <f t="shared" si="2"/>
        <v>4593</v>
      </c>
      <c r="Q11" s="6">
        <v>27.5</v>
      </c>
    </row>
    <row r="12" spans="1:17" ht="21.75" customHeight="1" x14ac:dyDescent="0.2">
      <c r="A12" s="9" t="s">
        <v>132</v>
      </c>
      <c r="B12" s="4">
        <f>D12-C12</f>
        <v>6566</v>
      </c>
      <c r="C12" s="4">
        <v>156</v>
      </c>
      <c r="D12" s="4">
        <v>6722</v>
      </c>
      <c r="E12" s="4">
        <f t="shared" si="3"/>
        <v>7965</v>
      </c>
      <c r="F12" s="4">
        <v>125</v>
      </c>
      <c r="G12" s="4">
        <v>8090</v>
      </c>
      <c r="H12" s="4">
        <f t="shared" si="4"/>
        <v>8534</v>
      </c>
      <c r="I12" s="4">
        <v>57</v>
      </c>
      <c r="J12" s="4">
        <v>8591</v>
      </c>
      <c r="K12" s="4">
        <f t="shared" si="0"/>
        <v>16499</v>
      </c>
      <c r="L12" s="4">
        <f t="shared" si="0"/>
        <v>182</v>
      </c>
      <c r="M12" s="4">
        <f t="shared" si="0"/>
        <v>16681</v>
      </c>
      <c r="N12" s="4">
        <v>1927</v>
      </c>
      <c r="O12" s="4">
        <v>2677</v>
      </c>
      <c r="P12" s="4">
        <f t="shared" si="2"/>
        <v>4604</v>
      </c>
      <c r="Q12" s="6">
        <v>27.6</v>
      </c>
    </row>
    <row r="13" spans="1:17" ht="21.75" customHeight="1" x14ac:dyDescent="0.2">
      <c r="A13" s="9" t="s">
        <v>133</v>
      </c>
      <c r="B13" s="4">
        <f t="shared" si="5"/>
        <v>6562</v>
      </c>
      <c r="C13" s="4">
        <v>158</v>
      </c>
      <c r="D13" s="4">
        <v>6720</v>
      </c>
      <c r="E13" s="4">
        <f t="shared" si="3"/>
        <v>7962</v>
      </c>
      <c r="F13" s="4">
        <v>126</v>
      </c>
      <c r="G13" s="4">
        <v>8088</v>
      </c>
      <c r="H13" s="4">
        <f t="shared" si="4"/>
        <v>8530</v>
      </c>
      <c r="I13" s="4">
        <v>58</v>
      </c>
      <c r="J13" s="4">
        <v>8588</v>
      </c>
      <c r="K13" s="4">
        <f t="shared" si="0"/>
        <v>16492</v>
      </c>
      <c r="L13" s="4">
        <f t="shared" si="0"/>
        <v>184</v>
      </c>
      <c r="M13" s="4">
        <f t="shared" si="0"/>
        <v>16676</v>
      </c>
      <c r="N13" s="4">
        <v>1934</v>
      </c>
      <c r="O13" s="4">
        <v>2684</v>
      </c>
      <c r="P13" s="4">
        <f t="shared" si="2"/>
        <v>4618</v>
      </c>
      <c r="Q13" s="6">
        <v>27.7</v>
      </c>
    </row>
    <row r="14" spans="1:17" ht="21.75" customHeight="1" x14ac:dyDescent="0.2">
      <c r="A14" s="9" t="s">
        <v>134</v>
      </c>
      <c r="B14" s="4">
        <f t="shared" si="5"/>
        <v>6568</v>
      </c>
      <c r="C14" s="4">
        <v>157</v>
      </c>
      <c r="D14" s="4">
        <v>6725</v>
      </c>
      <c r="E14" s="4">
        <f t="shared" si="3"/>
        <v>7970</v>
      </c>
      <c r="F14" s="4">
        <v>125</v>
      </c>
      <c r="G14" s="4">
        <v>8095</v>
      </c>
      <c r="H14" s="4">
        <f t="shared" si="4"/>
        <v>8537</v>
      </c>
      <c r="I14" s="4">
        <v>58</v>
      </c>
      <c r="J14" s="4">
        <v>8595</v>
      </c>
      <c r="K14" s="4">
        <f t="shared" si="0"/>
        <v>16507</v>
      </c>
      <c r="L14" s="4">
        <f t="shared" si="0"/>
        <v>183</v>
      </c>
      <c r="M14" s="4">
        <f t="shared" si="0"/>
        <v>16690</v>
      </c>
      <c r="N14" s="4">
        <v>1945</v>
      </c>
      <c r="O14" s="4">
        <v>2691</v>
      </c>
      <c r="P14" s="4">
        <f t="shared" si="2"/>
        <v>4636</v>
      </c>
      <c r="Q14" s="6">
        <v>27.8</v>
      </c>
    </row>
    <row r="15" spans="1:17" ht="21.75" customHeight="1" thickBot="1" x14ac:dyDescent="0.25">
      <c r="A15" s="9" t="s">
        <v>135</v>
      </c>
      <c r="B15" s="7">
        <f>D15-C15</f>
        <v>6577</v>
      </c>
      <c r="C15" s="7">
        <v>140</v>
      </c>
      <c r="D15" s="7">
        <v>6717</v>
      </c>
      <c r="E15" s="7">
        <f t="shared" si="3"/>
        <v>7952</v>
      </c>
      <c r="F15" s="7">
        <v>108</v>
      </c>
      <c r="G15" s="7">
        <v>8060</v>
      </c>
      <c r="H15" s="7">
        <f t="shared" si="4"/>
        <v>8536</v>
      </c>
      <c r="I15" s="7">
        <v>59</v>
      </c>
      <c r="J15" s="7">
        <v>8595</v>
      </c>
      <c r="K15" s="7">
        <f t="shared" si="0"/>
        <v>16488</v>
      </c>
      <c r="L15" s="7">
        <f t="shared" si="0"/>
        <v>167</v>
      </c>
      <c r="M15" s="7">
        <f t="shared" si="0"/>
        <v>16655</v>
      </c>
      <c r="N15" s="7">
        <v>1949</v>
      </c>
      <c r="O15" s="7">
        <v>2701</v>
      </c>
      <c r="P15" s="7">
        <f t="shared" si="2"/>
        <v>4650</v>
      </c>
      <c r="Q15" s="8">
        <v>27.9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tN7+4Tk8vZyh7qrGx0cVDVb5y6PxDMNJePMwpUe8+bSi5Y0ZOqHweOtLvlDcsexSUTdUA9ZMgwPdDmquzxRVJg==" saltValue="II+woyzhaBIltAqp6Yle1w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11" priority="1" stopIfTrue="1">
      <formula>OR(CELL("row")=ROW(), CELL("col")=COLUMN())</formula>
    </cfRule>
  </conditionalFormatting>
  <conditionalFormatting sqref="B3:Q15">
    <cfRule type="expression" dxfId="10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A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41000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136</v>
      </c>
      <c r="B4" s="4">
        <f>D4-C4</f>
        <v>6548</v>
      </c>
      <c r="C4" s="4">
        <v>174</v>
      </c>
      <c r="D4" s="4">
        <v>6722</v>
      </c>
      <c r="E4" s="4">
        <f>G4-F4</f>
        <v>8090</v>
      </c>
      <c r="F4" s="4">
        <v>145</v>
      </c>
      <c r="G4" s="4">
        <v>8235</v>
      </c>
      <c r="H4" s="4">
        <f>J4-I4</f>
        <v>8678</v>
      </c>
      <c r="I4" s="4">
        <v>53</v>
      </c>
      <c r="J4" s="4">
        <v>8731</v>
      </c>
      <c r="K4" s="4">
        <f t="shared" ref="K4:M15" si="0">IF(E4="","",E4+H4)</f>
        <v>16768</v>
      </c>
      <c r="L4" s="4">
        <f t="shared" si="0"/>
        <v>198</v>
      </c>
      <c r="M4" s="4">
        <f t="shared" si="0"/>
        <v>16966</v>
      </c>
      <c r="N4" s="4">
        <v>1806</v>
      </c>
      <c r="O4" s="4">
        <v>2623</v>
      </c>
      <c r="P4" s="4">
        <f>IF(N4="","",N4+O4)</f>
        <v>4429</v>
      </c>
      <c r="Q4" s="6">
        <v>26.4</v>
      </c>
    </row>
    <row r="5" spans="1:17" ht="21.75" customHeight="1" x14ac:dyDescent="0.2">
      <c r="A5" s="9" t="s">
        <v>137</v>
      </c>
      <c r="B5" s="4">
        <f t="shared" ref="B5:B8" si="1">D5-C5</f>
        <v>6549</v>
      </c>
      <c r="C5" s="4">
        <v>164</v>
      </c>
      <c r="D5" s="4">
        <v>6713</v>
      </c>
      <c r="E5" s="4">
        <f>G5-F5</f>
        <v>8090</v>
      </c>
      <c r="F5" s="4">
        <v>135</v>
      </c>
      <c r="G5" s="4">
        <v>8225</v>
      </c>
      <c r="H5" s="4">
        <f>J5-I5</f>
        <v>8667</v>
      </c>
      <c r="I5" s="4">
        <v>51</v>
      </c>
      <c r="J5" s="4">
        <v>8718</v>
      </c>
      <c r="K5" s="4">
        <f t="shared" si="0"/>
        <v>16757</v>
      </c>
      <c r="L5" s="4">
        <f t="shared" si="0"/>
        <v>186</v>
      </c>
      <c r="M5" s="4">
        <f t="shared" si="0"/>
        <v>16943</v>
      </c>
      <c r="N5" s="4">
        <v>1801</v>
      </c>
      <c r="O5" s="4">
        <v>2624</v>
      </c>
      <c r="P5" s="4">
        <f t="shared" ref="P5:P15" si="2">IF(N5="","",N5+O5)</f>
        <v>4425</v>
      </c>
      <c r="Q5" s="6">
        <v>26.4</v>
      </c>
    </row>
    <row r="6" spans="1:17" ht="21.75" customHeight="1" x14ac:dyDescent="0.2">
      <c r="A6" s="9" t="s">
        <v>138</v>
      </c>
      <c r="B6" s="4">
        <f t="shared" si="1"/>
        <v>6554</v>
      </c>
      <c r="C6" s="4">
        <v>157</v>
      </c>
      <c r="D6" s="4">
        <v>6711</v>
      </c>
      <c r="E6" s="4">
        <f t="shared" ref="E6:E15" si="3">G6-F6</f>
        <v>8088</v>
      </c>
      <c r="F6" s="4">
        <v>128</v>
      </c>
      <c r="G6" s="4">
        <v>8216</v>
      </c>
      <c r="H6" s="4">
        <f t="shared" ref="H6:H15" si="4">J6-I6</f>
        <v>8660</v>
      </c>
      <c r="I6" s="4">
        <v>51</v>
      </c>
      <c r="J6" s="4">
        <v>8711</v>
      </c>
      <c r="K6" s="4">
        <f t="shared" si="0"/>
        <v>16748</v>
      </c>
      <c r="L6" s="4">
        <f t="shared" si="0"/>
        <v>179</v>
      </c>
      <c r="M6" s="4">
        <f t="shared" si="0"/>
        <v>16927</v>
      </c>
      <c r="N6" s="4">
        <v>1803</v>
      </c>
      <c r="O6" s="4">
        <v>2619</v>
      </c>
      <c r="P6" s="4">
        <f t="shared" si="2"/>
        <v>4422</v>
      </c>
      <c r="Q6" s="6">
        <v>26.4</v>
      </c>
    </row>
    <row r="7" spans="1:17" ht="21.75" customHeight="1" x14ac:dyDescent="0.2">
      <c r="A7" s="9" t="s">
        <v>139</v>
      </c>
      <c r="B7" s="4">
        <f t="shared" si="1"/>
        <v>6549</v>
      </c>
      <c r="C7" s="4">
        <v>159</v>
      </c>
      <c r="D7" s="4">
        <v>6708</v>
      </c>
      <c r="E7" s="4">
        <f t="shared" si="3"/>
        <v>8063</v>
      </c>
      <c r="F7" s="4">
        <v>128</v>
      </c>
      <c r="G7" s="4">
        <v>8191</v>
      </c>
      <c r="H7" s="4">
        <f t="shared" si="4"/>
        <v>8642</v>
      </c>
      <c r="I7" s="4">
        <v>52</v>
      </c>
      <c r="J7" s="4">
        <v>8694</v>
      </c>
      <c r="K7" s="4">
        <f t="shared" si="0"/>
        <v>16705</v>
      </c>
      <c r="L7" s="4">
        <f t="shared" si="0"/>
        <v>180</v>
      </c>
      <c r="M7" s="4">
        <f t="shared" si="0"/>
        <v>16885</v>
      </c>
      <c r="N7" s="4">
        <v>1806</v>
      </c>
      <c r="O7" s="4">
        <v>2621</v>
      </c>
      <c r="P7" s="4">
        <f t="shared" si="2"/>
        <v>4427</v>
      </c>
      <c r="Q7" s="6">
        <v>26.5</v>
      </c>
    </row>
    <row r="8" spans="1:17" ht="21.75" customHeight="1" x14ac:dyDescent="0.2">
      <c r="A8" s="9" t="s">
        <v>140</v>
      </c>
      <c r="B8" s="4">
        <f t="shared" si="1"/>
        <v>6555</v>
      </c>
      <c r="C8" s="4">
        <v>185</v>
      </c>
      <c r="D8" s="4">
        <v>6740</v>
      </c>
      <c r="E8" s="4">
        <f t="shared" si="3"/>
        <v>8062</v>
      </c>
      <c r="F8" s="4">
        <v>155</v>
      </c>
      <c r="G8" s="4">
        <v>8217</v>
      </c>
      <c r="H8" s="4">
        <f t="shared" si="4"/>
        <v>8640</v>
      </c>
      <c r="I8" s="4">
        <v>51</v>
      </c>
      <c r="J8" s="4">
        <v>8691</v>
      </c>
      <c r="K8" s="4">
        <f t="shared" si="0"/>
        <v>16702</v>
      </c>
      <c r="L8" s="4">
        <f t="shared" si="0"/>
        <v>206</v>
      </c>
      <c r="M8" s="4">
        <f t="shared" si="0"/>
        <v>16908</v>
      </c>
      <c r="N8" s="4">
        <v>1816</v>
      </c>
      <c r="O8" s="4">
        <v>2629</v>
      </c>
      <c r="P8" s="4">
        <f t="shared" si="2"/>
        <v>4445</v>
      </c>
      <c r="Q8" s="6">
        <v>26.6</v>
      </c>
    </row>
    <row r="9" spans="1:17" ht="21.75" customHeight="1" x14ac:dyDescent="0.2">
      <c r="A9" s="9" t="s">
        <v>141</v>
      </c>
      <c r="B9" s="4">
        <f>D9-C9</f>
        <v>6544</v>
      </c>
      <c r="C9" s="4">
        <v>181</v>
      </c>
      <c r="D9" s="4">
        <v>6725</v>
      </c>
      <c r="E9" s="4">
        <f t="shared" si="3"/>
        <v>6653</v>
      </c>
      <c r="F9" s="4">
        <v>1554</v>
      </c>
      <c r="G9" s="4">
        <v>8207</v>
      </c>
      <c r="H9" s="4">
        <f t="shared" si="4"/>
        <v>8633</v>
      </c>
      <c r="I9" s="4">
        <v>48</v>
      </c>
      <c r="J9" s="4">
        <v>8681</v>
      </c>
      <c r="K9" s="4">
        <f t="shared" si="0"/>
        <v>15286</v>
      </c>
      <c r="L9" s="4">
        <f t="shared" si="0"/>
        <v>1602</v>
      </c>
      <c r="M9" s="4">
        <f t="shared" si="0"/>
        <v>16888</v>
      </c>
      <c r="N9" s="4">
        <v>1823</v>
      </c>
      <c r="O9" s="4">
        <v>2634</v>
      </c>
      <c r="P9" s="4">
        <f t="shared" si="2"/>
        <v>4457</v>
      </c>
      <c r="Q9" s="6">
        <v>26.7</v>
      </c>
    </row>
    <row r="10" spans="1:17" ht="21.75" customHeight="1" x14ac:dyDescent="0.2">
      <c r="A10" s="9" t="s">
        <v>142</v>
      </c>
      <c r="B10" s="4">
        <f>D10-C10</f>
        <v>6539</v>
      </c>
      <c r="C10" s="4">
        <v>184</v>
      </c>
      <c r="D10" s="4">
        <v>6723</v>
      </c>
      <c r="E10" s="4">
        <f t="shared" si="3"/>
        <v>8046</v>
      </c>
      <c r="F10" s="4">
        <v>157</v>
      </c>
      <c r="G10" s="4">
        <v>8203</v>
      </c>
      <c r="H10" s="4">
        <f t="shared" si="4"/>
        <v>8619</v>
      </c>
      <c r="I10" s="4">
        <v>50</v>
      </c>
      <c r="J10" s="4">
        <v>8669</v>
      </c>
      <c r="K10" s="4">
        <f t="shared" si="0"/>
        <v>16665</v>
      </c>
      <c r="L10" s="4">
        <f t="shared" si="0"/>
        <v>207</v>
      </c>
      <c r="M10" s="4">
        <f t="shared" si="0"/>
        <v>16872</v>
      </c>
      <c r="N10" s="4">
        <v>1829</v>
      </c>
      <c r="O10" s="4">
        <v>2643</v>
      </c>
      <c r="P10" s="4">
        <f t="shared" si="2"/>
        <v>4472</v>
      </c>
      <c r="Q10" s="6">
        <v>26.8</v>
      </c>
    </row>
    <row r="11" spans="1:17" ht="21.75" customHeight="1" x14ac:dyDescent="0.2">
      <c r="A11" s="9" t="s">
        <v>143</v>
      </c>
      <c r="B11" s="4">
        <f t="shared" ref="B11:B14" si="5">D11-C11</f>
        <v>6545</v>
      </c>
      <c r="C11" s="4">
        <v>178</v>
      </c>
      <c r="D11" s="4">
        <v>6723</v>
      </c>
      <c r="E11" s="4">
        <f t="shared" si="3"/>
        <v>8034</v>
      </c>
      <c r="F11" s="4">
        <v>147</v>
      </c>
      <c r="G11" s="4">
        <v>8181</v>
      </c>
      <c r="H11" s="4">
        <f t="shared" si="4"/>
        <v>8619</v>
      </c>
      <c r="I11" s="4">
        <v>54</v>
      </c>
      <c r="J11" s="4">
        <v>8673</v>
      </c>
      <c r="K11" s="4">
        <f t="shared" si="0"/>
        <v>16653</v>
      </c>
      <c r="L11" s="4">
        <f t="shared" si="0"/>
        <v>201</v>
      </c>
      <c r="M11" s="4">
        <f t="shared" si="0"/>
        <v>16854</v>
      </c>
      <c r="N11" s="4">
        <v>1831</v>
      </c>
      <c r="O11" s="4">
        <v>2646</v>
      </c>
      <c r="P11" s="4">
        <f t="shared" si="2"/>
        <v>4477</v>
      </c>
      <c r="Q11" s="6">
        <v>26.9</v>
      </c>
    </row>
    <row r="12" spans="1:17" ht="21.75" customHeight="1" x14ac:dyDescent="0.2">
      <c r="A12" s="9" t="s">
        <v>144</v>
      </c>
      <c r="B12" s="4">
        <f>D12-C12</f>
        <v>6537</v>
      </c>
      <c r="C12" s="4">
        <v>185</v>
      </c>
      <c r="D12" s="4">
        <v>6722</v>
      </c>
      <c r="E12" s="4">
        <f t="shared" si="3"/>
        <v>8023</v>
      </c>
      <c r="F12" s="4">
        <v>153</v>
      </c>
      <c r="G12" s="4">
        <v>8176</v>
      </c>
      <c r="H12" s="4">
        <f t="shared" si="4"/>
        <v>8608</v>
      </c>
      <c r="I12" s="4">
        <v>56</v>
      </c>
      <c r="J12" s="4">
        <v>8664</v>
      </c>
      <c r="K12" s="4">
        <f t="shared" si="0"/>
        <v>16631</v>
      </c>
      <c r="L12" s="4">
        <f t="shared" si="0"/>
        <v>209</v>
      </c>
      <c r="M12" s="4">
        <f t="shared" si="0"/>
        <v>16840</v>
      </c>
      <c r="N12" s="4">
        <v>1841</v>
      </c>
      <c r="O12" s="4">
        <v>2641</v>
      </c>
      <c r="P12" s="4">
        <f t="shared" si="2"/>
        <v>4482</v>
      </c>
      <c r="Q12" s="6">
        <v>26.9</v>
      </c>
    </row>
    <row r="13" spans="1:17" ht="21.75" customHeight="1" x14ac:dyDescent="0.2">
      <c r="A13" s="9" t="s">
        <v>145</v>
      </c>
      <c r="B13" s="4">
        <f t="shared" si="5"/>
        <v>6534</v>
      </c>
      <c r="C13" s="4">
        <v>284</v>
      </c>
      <c r="D13" s="4">
        <v>6818</v>
      </c>
      <c r="E13" s="4">
        <f t="shared" si="3"/>
        <v>8011</v>
      </c>
      <c r="F13" s="4">
        <v>199</v>
      </c>
      <c r="G13" s="4">
        <v>8210</v>
      </c>
      <c r="H13" s="4">
        <f t="shared" si="4"/>
        <v>8600</v>
      </c>
      <c r="I13" s="4">
        <v>109</v>
      </c>
      <c r="J13" s="4">
        <v>8709</v>
      </c>
      <c r="K13" s="4">
        <f t="shared" si="0"/>
        <v>16611</v>
      </c>
      <c r="L13" s="4">
        <f t="shared" si="0"/>
        <v>308</v>
      </c>
      <c r="M13" s="4">
        <f t="shared" si="0"/>
        <v>16919</v>
      </c>
      <c r="N13" s="4">
        <v>1853</v>
      </c>
      <c r="O13" s="4">
        <v>2654</v>
      </c>
      <c r="P13" s="4">
        <f t="shared" si="2"/>
        <v>4507</v>
      </c>
      <c r="Q13" s="6">
        <v>27.1</v>
      </c>
    </row>
    <row r="14" spans="1:17" ht="21.75" customHeight="1" x14ac:dyDescent="0.2">
      <c r="A14" s="9" t="s">
        <v>146</v>
      </c>
      <c r="B14" s="4">
        <f t="shared" si="5"/>
        <v>6529</v>
      </c>
      <c r="C14" s="4">
        <v>348</v>
      </c>
      <c r="D14" s="4">
        <v>6877</v>
      </c>
      <c r="E14" s="4">
        <f t="shared" si="3"/>
        <v>8012</v>
      </c>
      <c r="F14" s="4">
        <v>243</v>
      </c>
      <c r="G14" s="4">
        <v>8255</v>
      </c>
      <c r="H14" s="4">
        <f t="shared" si="4"/>
        <v>8598</v>
      </c>
      <c r="I14" s="4">
        <v>129</v>
      </c>
      <c r="J14" s="4">
        <v>8727</v>
      </c>
      <c r="K14" s="4">
        <f t="shared" si="0"/>
        <v>16610</v>
      </c>
      <c r="L14" s="4">
        <f t="shared" si="0"/>
        <v>372</v>
      </c>
      <c r="M14" s="4">
        <f t="shared" si="0"/>
        <v>16982</v>
      </c>
      <c r="N14" s="4">
        <v>1857</v>
      </c>
      <c r="O14" s="4">
        <v>2653</v>
      </c>
      <c r="P14" s="4">
        <f t="shared" si="2"/>
        <v>4510</v>
      </c>
      <c r="Q14" s="6">
        <v>27.2</v>
      </c>
    </row>
    <row r="15" spans="1:17" ht="21.75" customHeight="1" thickBot="1" x14ac:dyDescent="0.25">
      <c r="A15" s="9" t="s">
        <v>147</v>
      </c>
      <c r="B15" s="7">
        <f>D15-C15</f>
        <v>6532</v>
      </c>
      <c r="C15" s="7">
        <v>354</v>
      </c>
      <c r="D15" s="7">
        <v>6886</v>
      </c>
      <c r="E15" s="7">
        <f t="shared" si="3"/>
        <v>7985</v>
      </c>
      <c r="F15" s="7">
        <v>250</v>
      </c>
      <c r="G15" s="7">
        <v>8235</v>
      </c>
      <c r="H15" s="7">
        <f t="shared" si="4"/>
        <v>8572</v>
      </c>
      <c r="I15" s="7">
        <v>131</v>
      </c>
      <c r="J15" s="7">
        <v>8703</v>
      </c>
      <c r="K15" s="7">
        <f t="shared" si="0"/>
        <v>16557</v>
      </c>
      <c r="L15" s="7">
        <f t="shared" si="0"/>
        <v>381</v>
      </c>
      <c r="M15" s="7">
        <f t="shared" si="0"/>
        <v>16938</v>
      </c>
      <c r="N15" s="4">
        <v>1866</v>
      </c>
      <c r="O15" s="7">
        <v>2657</v>
      </c>
      <c r="P15" s="7">
        <f t="shared" si="2"/>
        <v>4523</v>
      </c>
      <c r="Q15" s="8">
        <v>27.3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wiHh6U753hL7mC67YZoIeyLXLOfOvrGqwmJYHChX/I4YBT9pWFnnTEBJJPRKs0yAAqGsVFQl6z+6UslPhbap2w==" saltValue="uOpVeVScbIVCFkmJXWSlvw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9" priority="1" stopIfTrue="1">
      <formula>OR(CELL("row")=ROW(), CELL("col")=COLUMN())</formula>
    </cfRule>
  </conditionalFormatting>
  <conditionalFormatting sqref="B3:Q15">
    <cfRule type="expression" dxfId="8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B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40634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148</v>
      </c>
      <c r="B4" s="4">
        <f>D4-C4</f>
        <v>6502</v>
      </c>
      <c r="C4" s="4">
        <v>166</v>
      </c>
      <c r="D4" s="4">
        <v>6668</v>
      </c>
      <c r="E4" s="4">
        <f>G4-F4</f>
        <v>8129</v>
      </c>
      <c r="F4" s="4">
        <v>143</v>
      </c>
      <c r="G4" s="4">
        <v>8272</v>
      </c>
      <c r="H4" s="4">
        <f>J4-I4</f>
        <v>8763</v>
      </c>
      <c r="I4" s="4">
        <v>46</v>
      </c>
      <c r="J4" s="4">
        <v>8809</v>
      </c>
      <c r="K4" s="4">
        <f t="shared" ref="K4:M15" si="0">IF(E4="","",E4+H4)</f>
        <v>16892</v>
      </c>
      <c r="L4" s="4">
        <f t="shared" si="0"/>
        <v>189</v>
      </c>
      <c r="M4" s="4">
        <f t="shared" si="0"/>
        <v>17081</v>
      </c>
      <c r="N4" s="4">
        <v>1781</v>
      </c>
      <c r="O4" s="4">
        <v>2615</v>
      </c>
      <c r="P4" s="4">
        <f>IF(N4="","",N4+O4)</f>
        <v>4396</v>
      </c>
      <c r="Q4" s="6">
        <v>26</v>
      </c>
    </row>
    <row r="5" spans="1:17" ht="21.75" customHeight="1" x14ac:dyDescent="0.2">
      <c r="A5" s="9" t="s">
        <v>149</v>
      </c>
      <c r="B5" s="4">
        <f t="shared" ref="B5:B8" si="1">D5-C5</f>
        <v>6505</v>
      </c>
      <c r="C5" s="4">
        <v>153</v>
      </c>
      <c r="D5" s="4">
        <v>6658</v>
      </c>
      <c r="E5" s="4">
        <f>G5-F5</f>
        <v>8133</v>
      </c>
      <c r="F5" s="4">
        <v>128</v>
      </c>
      <c r="G5" s="4">
        <v>8261</v>
      </c>
      <c r="H5" s="4">
        <f>J5-I5</f>
        <v>8754</v>
      </c>
      <c r="I5" s="4">
        <v>47</v>
      </c>
      <c r="J5" s="4">
        <v>8801</v>
      </c>
      <c r="K5" s="4">
        <f t="shared" si="0"/>
        <v>16887</v>
      </c>
      <c r="L5" s="4">
        <f t="shared" si="0"/>
        <v>175</v>
      </c>
      <c r="M5" s="4">
        <f t="shared" si="0"/>
        <v>17062</v>
      </c>
      <c r="N5" s="4">
        <v>1787</v>
      </c>
      <c r="O5" s="4">
        <v>2606</v>
      </c>
      <c r="P5" s="4">
        <f t="shared" ref="P5:P15" si="2">IF(N5="","",N5+O5)</f>
        <v>4393</v>
      </c>
      <c r="Q5" s="6">
        <v>26</v>
      </c>
    </row>
    <row r="6" spans="1:17" ht="21.75" customHeight="1" x14ac:dyDescent="0.2">
      <c r="A6" s="9" t="s">
        <v>150</v>
      </c>
      <c r="B6" s="4">
        <f t="shared" si="1"/>
        <v>6512</v>
      </c>
      <c r="C6" s="4">
        <v>142</v>
      </c>
      <c r="D6" s="4">
        <v>6654</v>
      </c>
      <c r="E6" s="4">
        <f t="shared" ref="E6:E15" si="3">G6-F6</f>
        <v>8140</v>
      </c>
      <c r="F6" s="4">
        <v>117</v>
      </c>
      <c r="G6" s="4">
        <v>8257</v>
      </c>
      <c r="H6" s="4">
        <f t="shared" ref="H6:H15" si="4">J6-I6</f>
        <v>8755</v>
      </c>
      <c r="I6" s="4">
        <v>47</v>
      </c>
      <c r="J6" s="4">
        <v>8802</v>
      </c>
      <c r="K6" s="4">
        <f t="shared" si="0"/>
        <v>16895</v>
      </c>
      <c r="L6" s="4">
        <f t="shared" si="0"/>
        <v>164</v>
      </c>
      <c r="M6" s="4">
        <f t="shared" si="0"/>
        <v>17059</v>
      </c>
      <c r="N6" s="4">
        <v>1789</v>
      </c>
      <c r="O6" s="4">
        <v>2605</v>
      </c>
      <c r="P6" s="4">
        <f t="shared" si="2"/>
        <v>4394</v>
      </c>
      <c r="Q6" s="6">
        <v>26</v>
      </c>
    </row>
    <row r="7" spans="1:17" ht="21.75" customHeight="1" x14ac:dyDescent="0.2">
      <c r="A7" s="9" t="s">
        <v>151</v>
      </c>
      <c r="B7" s="4">
        <f t="shared" si="1"/>
        <v>6517</v>
      </c>
      <c r="C7" s="4">
        <v>144</v>
      </c>
      <c r="D7" s="4">
        <v>6661</v>
      </c>
      <c r="E7" s="4">
        <f t="shared" si="3"/>
        <v>8129</v>
      </c>
      <c r="F7" s="4">
        <v>117</v>
      </c>
      <c r="G7" s="4">
        <v>8246</v>
      </c>
      <c r="H7" s="4">
        <f t="shared" si="4"/>
        <v>8761</v>
      </c>
      <c r="I7" s="4">
        <v>48</v>
      </c>
      <c r="J7" s="4">
        <v>8809</v>
      </c>
      <c r="K7" s="4">
        <f t="shared" si="0"/>
        <v>16890</v>
      </c>
      <c r="L7" s="4">
        <f t="shared" si="0"/>
        <v>165</v>
      </c>
      <c r="M7" s="4">
        <f t="shared" si="0"/>
        <v>17055</v>
      </c>
      <c r="N7" s="4">
        <v>1788</v>
      </c>
      <c r="O7" s="4">
        <v>2609</v>
      </c>
      <c r="P7" s="4">
        <f t="shared" si="2"/>
        <v>4397</v>
      </c>
      <c r="Q7" s="6">
        <v>26</v>
      </c>
    </row>
    <row r="8" spans="1:17" ht="21.75" customHeight="1" x14ac:dyDescent="0.2">
      <c r="A8" s="9" t="s">
        <v>152</v>
      </c>
      <c r="B8" s="4">
        <f t="shared" si="1"/>
        <v>6518</v>
      </c>
      <c r="C8" s="4">
        <v>174</v>
      </c>
      <c r="D8" s="4">
        <v>6692</v>
      </c>
      <c r="E8" s="4">
        <f t="shared" si="3"/>
        <v>8132</v>
      </c>
      <c r="F8" s="4">
        <v>146</v>
      </c>
      <c r="G8" s="4">
        <v>8278</v>
      </c>
      <c r="H8" s="4">
        <f t="shared" si="4"/>
        <v>8757</v>
      </c>
      <c r="I8" s="4">
        <v>52</v>
      </c>
      <c r="J8" s="4">
        <v>8809</v>
      </c>
      <c r="K8" s="4">
        <f t="shared" si="0"/>
        <v>16889</v>
      </c>
      <c r="L8" s="4">
        <f t="shared" si="0"/>
        <v>198</v>
      </c>
      <c r="M8" s="4">
        <f t="shared" si="0"/>
        <v>17087</v>
      </c>
      <c r="N8" s="4">
        <v>1791</v>
      </c>
      <c r="O8" s="4">
        <v>2606</v>
      </c>
      <c r="P8" s="4">
        <f t="shared" si="2"/>
        <v>4397</v>
      </c>
      <c r="Q8" s="6">
        <v>26</v>
      </c>
    </row>
    <row r="9" spans="1:17" ht="21.75" customHeight="1" x14ac:dyDescent="0.2">
      <c r="A9" s="9" t="s">
        <v>153</v>
      </c>
      <c r="B9" s="4">
        <f>D9-C9</f>
        <v>6524</v>
      </c>
      <c r="C9" s="4">
        <v>175</v>
      </c>
      <c r="D9" s="4">
        <v>6699</v>
      </c>
      <c r="E9" s="4">
        <f t="shared" si="3"/>
        <v>8128</v>
      </c>
      <c r="F9" s="4">
        <v>147</v>
      </c>
      <c r="G9" s="4">
        <v>8275</v>
      </c>
      <c r="H9" s="4">
        <f t="shared" si="4"/>
        <v>8755</v>
      </c>
      <c r="I9" s="4">
        <v>53</v>
      </c>
      <c r="J9" s="4">
        <v>8808</v>
      </c>
      <c r="K9" s="4">
        <f t="shared" si="0"/>
        <v>16883</v>
      </c>
      <c r="L9" s="4">
        <f t="shared" si="0"/>
        <v>200</v>
      </c>
      <c r="M9" s="4">
        <f t="shared" si="0"/>
        <v>17083</v>
      </c>
      <c r="N9" s="4">
        <v>1797</v>
      </c>
      <c r="O9" s="4">
        <v>2605</v>
      </c>
      <c r="P9" s="4">
        <f t="shared" si="2"/>
        <v>4402</v>
      </c>
      <c r="Q9" s="6">
        <v>26.1</v>
      </c>
    </row>
    <row r="10" spans="1:17" ht="21.75" customHeight="1" x14ac:dyDescent="0.2">
      <c r="A10" s="9" t="s">
        <v>154</v>
      </c>
      <c r="B10" s="4">
        <f>D10-C10</f>
        <v>6519</v>
      </c>
      <c r="C10" s="4">
        <v>179</v>
      </c>
      <c r="D10" s="4">
        <v>6698</v>
      </c>
      <c r="E10" s="4">
        <f t="shared" si="3"/>
        <v>8124</v>
      </c>
      <c r="F10" s="4">
        <v>146</v>
      </c>
      <c r="G10" s="4">
        <v>8270</v>
      </c>
      <c r="H10" s="4">
        <f t="shared" si="4"/>
        <v>8742</v>
      </c>
      <c r="I10" s="4">
        <v>56</v>
      </c>
      <c r="J10" s="4">
        <v>8798</v>
      </c>
      <c r="K10" s="4">
        <f t="shared" si="0"/>
        <v>16866</v>
      </c>
      <c r="L10" s="4">
        <f t="shared" si="0"/>
        <v>202</v>
      </c>
      <c r="M10" s="4">
        <f t="shared" si="0"/>
        <v>17068</v>
      </c>
      <c r="N10" s="4">
        <v>1800</v>
      </c>
      <c r="O10" s="4">
        <v>2607</v>
      </c>
      <c r="P10" s="4">
        <f t="shared" si="2"/>
        <v>4407</v>
      </c>
      <c r="Q10" s="6">
        <v>26.1</v>
      </c>
    </row>
    <row r="11" spans="1:17" ht="21.75" customHeight="1" x14ac:dyDescent="0.2">
      <c r="A11" s="9" t="s">
        <v>155</v>
      </c>
      <c r="B11" s="4">
        <f t="shared" ref="B11:B14" si="5">D11-C11</f>
        <v>6530</v>
      </c>
      <c r="C11" s="4">
        <v>178</v>
      </c>
      <c r="D11" s="4">
        <v>6708</v>
      </c>
      <c r="E11" s="4">
        <f t="shared" si="3"/>
        <v>8118</v>
      </c>
      <c r="F11" s="4">
        <v>142</v>
      </c>
      <c r="G11" s="4">
        <v>8260</v>
      </c>
      <c r="H11" s="4">
        <f t="shared" si="4"/>
        <v>8752</v>
      </c>
      <c r="I11" s="4">
        <v>59</v>
      </c>
      <c r="J11" s="4">
        <v>8811</v>
      </c>
      <c r="K11" s="4">
        <f t="shared" si="0"/>
        <v>16870</v>
      </c>
      <c r="L11" s="4">
        <f t="shared" si="0"/>
        <v>201</v>
      </c>
      <c r="M11" s="4">
        <f t="shared" si="0"/>
        <v>17071</v>
      </c>
      <c r="N11" s="4">
        <v>1797</v>
      </c>
      <c r="O11" s="4">
        <v>2608</v>
      </c>
      <c r="P11" s="4">
        <f t="shared" si="2"/>
        <v>4405</v>
      </c>
      <c r="Q11" s="6">
        <v>26.1</v>
      </c>
    </row>
    <row r="12" spans="1:17" ht="21.75" customHeight="1" x14ac:dyDescent="0.2">
      <c r="A12" s="9" t="s">
        <v>156</v>
      </c>
      <c r="B12" s="4">
        <f>D12-C12</f>
        <v>6529</v>
      </c>
      <c r="C12" s="4">
        <v>164</v>
      </c>
      <c r="D12" s="4">
        <v>6693</v>
      </c>
      <c r="E12" s="4">
        <f t="shared" si="3"/>
        <v>8107</v>
      </c>
      <c r="F12" s="4">
        <v>131</v>
      </c>
      <c r="G12" s="4">
        <v>8238</v>
      </c>
      <c r="H12" s="4">
        <f t="shared" si="4"/>
        <v>8732</v>
      </c>
      <c r="I12" s="4">
        <v>55</v>
      </c>
      <c r="J12" s="4">
        <v>8787</v>
      </c>
      <c r="K12" s="4">
        <f t="shared" si="0"/>
        <v>16839</v>
      </c>
      <c r="L12" s="4">
        <f t="shared" si="0"/>
        <v>186</v>
      </c>
      <c r="M12" s="4">
        <f t="shared" si="0"/>
        <v>17025</v>
      </c>
      <c r="N12" s="4">
        <v>1793</v>
      </c>
      <c r="O12" s="4">
        <v>2607</v>
      </c>
      <c r="P12" s="4">
        <f t="shared" si="2"/>
        <v>4400</v>
      </c>
      <c r="Q12" s="6">
        <v>26.1</v>
      </c>
    </row>
    <row r="13" spans="1:17" ht="21.75" customHeight="1" x14ac:dyDescent="0.2">
      <c r="A13" s="9" t="s">
        <v>157</v>
      </c>
      <c r="B13" s="4">
        <f t="shared" si="5"/>
        <v>6526</v>
      </c>
      <c r="C13" s="4">
        <v>164</v>
      </c>
      <c r="D13" s="4">
        <v>6690</v>
      </c>
      <c r="E13" s="4">
        <f t="shared" si="3"/>
        <v>8103</v>
      </c>
      <c r="F13" s="4">
        <v>131</v>
      </c>
      <c r="G13" s="4">
        <v>8234</v>
      </c>
      <c r="H13" s="4">
        <f t="shared" si="4"/>
        <v>8722</v>
      </c>
      <c r="I13" s="4">
        <v>55</v>
      </c>
      <c r="J13" s="4">
        <v>8777</v>
      </c>
      <c r="K13" s="4">
        <f t="shared" si="0"/>
        <v>16825</v>
      </c>
      <c r="L13" s="4">
        <f t="shared" si="0"/>
        <v>186</v>
      </c>
      <c r="M13" s="4">
        <f t="shared" si="0"/>
        <v>17011</v>
      </c>
      <c r="N13" s="4">
        <v>1796</v>
      </c>
      <c r="O13" s="4">
        <v>2621</v>
      </c>
      <c r="P13" s="4">
        <f t="shared" si="2"/>
        <v>4417</v>
      </c>
      <c r="Q13" s="6">
        <v>26.3</v>
      </c>
    </row>
    <row r="14" spans="1:17" ht="21.75" customHeight="1" x14ac:dyDescent="0.2">
      <c r="A14" s="9" t="s">
        <v>158</v>
      </c>
      <c r="B14" s="4">
        <f t="shared" si="5"/>
        <v>6526</v>
      </c>
      <c r="C14" s="4">
        <v>177</v>
      </c>
      <c r="D14" s="4">
        <v>6703</v>
      </c>
      <c r="E14" s="4">
        <f t="shared" si="3"/>
        <v>8097</v>
      </c>
      <c r="F14" s="4">
        <v>146</v>
      </c>
      <c r="G14" s="4">
        <v>8243</v>
      </c>
      <c r="H14" s="4">
        <f t="shared" si="4"/>
        <v>8706</v>
      </c>
      <c r="I14" s="4">
        <v>53</v>
      </c>
      <c r="J14" s="4">
        <v>8759</v>
      </c>
      <c r="K14" s="4">
        <f t="shared" si="0"/>
        <v>16803</v>
      </c>
      <c r="L14" s="4">
        <f t="shared" si="0"/>
        <v>199</v>
      </c>
      <c r="M14" s="4">
        <f t="shared" si="0"/>
        <v>17002</v>
      </c>
      <c r="N14" s="4">
        <v>1802</v>
      </c>
      <c r="O14" s="4">
        <v>2623</v>
      </c>
      <c r="P14" s="4">
        <f t="shared" si="2"/>
        <v>4425</v>
      </c>
      <c r="Q14" s="6">
        <v>26.3</v>
      </c>
    </row>
    <row r="15" spans="1:17" ht="21.75" customHeight="1" thickBot="1" x14ac:dyDescent="0.25">
      <c r="A15" s="9" t="s">
        <v>159</v>
      </c>
      <c r="B15" s="7">
        <f>D15-C15</f>
        <v>6537</v>
      </c>
      <c r="C15" s="7">
        <v>176</v>
      </c>
      <c r="D15" s="7">
        <v>6713</v>
      </c>
      <c r="E15" s="7">
        <f t="shared" si="3"/>
        <v>8080</v>
      </c>
      <c r="F15" s="7">
        <v>144</v>
      </c>
      <c r="G15" s="7">
        <v>8224</v>
      </c>
      <c r="H15" s="7">
        <f t="shared" si="4"/>
        <v>8688</v>
      </c>
      <c r="I15" s="7">
        <v>56</v>
      </c>
      <c r="J15" s="4">
        <v>8744</v>
      </c>
      <c r="K15" s="7">
        <f t="shared" si="0"/>
        <v>16768</v>
      </c>
      <c r="L15" s="7">
        <f t="shared" si="0"/>
        <v>200</v>
      </c>
      <c r="M15" s="7">
        <f t="shared" si="0"/>
        <v>16968</v>
      </c>
      <c r="N15" s="7">
        <v>1804</v>
      </c>
      <c r="O15" s="4">
        <v>2626</v>
      </c>
      <c r="P15" s="7">
        <f t="shared" si="2"/>
        <v>4430</v>
      </c>
      <c r="Q15" s="8">
        <v>26.4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k01mhFzkgri95nw6OkWPVDuci9b6UbBt/d717MujBcRN6dNjHgP1BdDezFCtyInbiDRz1vCe4VtjRosDqhlL6Q==" saltValue="l36kQEdg4Sv7ZsX9qzSIfQ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7" priority="1" stopIfTrue="1">
      <formula>OR(CELL("row")=ROW(), CELL("col")=COLUMN())</formula>
    </cfRule>
  </conditionalFormatting>
  <conditionalFormatting sqref="B3:Q15">
    <cfRule type="expression" dxfId="6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C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40269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160</v>
      </c>
      <c r="B4" s="4">
        <f>D4-C4</f>
        <v>6453</v>
      </c>
      <c r="C4" s="4">
        <v>118</v>
      </c>
      <c r="D4" s="4">
        <v>6571</v>
      </c>
      <c r="E4" s="4">
        <f>G4-F4</f>
        <v>8172</v>
      </c>
      <c r="F4" s="4">
        <v>97</v>
      </c>
      <c r="G4" s="4">
        <v>8269</v>
      </c>
      <c r="H4" s="4">
        <f>J4-I4</f>
        <v>8863</v>
      </c>
      <c r="I4" s="4">
        <v>41</v>
      </c>
      <c r="J4" s="4">
        <v>8904</v>
      </c>
      <c r="K4" s="4">
        <f t="shared" ref="K4:M15" si="0">IF(E4="","",E4+H4)</f>
        <v>17035</v>
      </c>
      <c r="L4" s="4">
        <f t="shared" si="0"/>
        <v>138</v>
      </c>
      <c r="M4" s="4">
        <f t="shared" si="0"/>
        <v>17173</v>
      </c>
      <c r="N4" s="4">
        <v>1770</v>
      </c>
      <c r="O4" s="4">
        <v>2579</v>
      </c>
      <c r="P4" s="4">
        <f>IF(N4="","",N4+O4)</f>
        <v>4349</v>
      </c>
      <c r="Q4" s="6">
        <v>25.5</v>
      </c>
    </row>
    <row r="5" spans="1:17" ht="21.75" customHeight="1" x14ac:dyDescent="0.2">
      <c r="A5" s="9" t="s">
        <v>161</v>
      </c>
      <c r="B5" s="4">
        <f t="shared" ref="B5:B8" si="1">D5-C5</f>
        <v>6446</v>
      </c>
      <c r="C5" s="4">
        <v>120</v>
      </c>
      <c r="D5" s="4">
        <v>6566</v>
      </c>
      <c r="E5" s="4">
        <f>G5-F5</f>
        <v>8159</v>
      </c>
      <c r="F5" s="4">
        <v>96</v>
      </c>
      <c r="G5" s="4">
        <v>8255</v>
      </c>
      <c r="H5" s="4">
        <f>J5-I5</f>
        <v>8845</v>
      </c>
      <c r="I5" s="4">
        <v>44</v>
      </c>
      <c r="J5" s="4">
        <v>8889</v>
      </c>
      <c r="K5" s="4">
        <f t="shared" si="0"/>
        <v>17004</v>
      </c>
      <c r="L5" s="4">
        <f t="shared" si="0"/>
        <v>140</v>
      </c>
      <c r="M5" s="4">
        <f t="shared" si="0"/>
        <v>17144</v>
      </c>
      <c r="N5" s="4">
        <v>1764</v>
      </c>
      <c r="O5" s="4">
        <v>2576</v>
      </c>
      <c r="P5" s="4">
        <f t="shared" ref="P5:P15" si="2">IF(N5="","",N5+O5)</f>
        <v>4340</v>
      </c>
      <c r="Q5" s="6">
        <v>25.5</v>
      </c>
    </row>
    <row r="6" spans="1:17" ht="21.75" customHeight="1" x14ac:dyDescent="0.2">
      <c r="A6" s="9" t="s">
        <v>162</v>
      </c>
      <c r="B6" s="4">
        <f t="shared" si="1"/>
        <v>6456</v>
      </c>
      <c r="C6" s="4">
        <v>134</v>
      </c>
      <c r="D6" s="4">
        <v>6590</v>
      </c>
      <c r="E6" s="4">
        <f t="shared" ref="E6:E15" si="3">G6-F6</f>
        <v>8154</v>
      </c>
      <c r="F6" s="4">
        <v>111</v>
      </c>
      <c r="G6" s="4">
        <v>8265</v>
      </c>
      <c r="H6" s="4">
        <f t="shared" ref="H6:H15" si="4">J6-I6</f>
        <v>8840</v>
      </c>
      <c r="I6" s="4">
        <v>43</v>
      </c>
      <c r="J6" s="4">
        <v>8883</v>
      </c>
      <c r="K6" s="4">
        <f t="shared" si="0"/>
        <v>16994</v>
      </c>
      <c r="L6" s="4">
        <f t="shared" si="0"/>
        <v>154</v>
      </c>
      <c r="M6" s="4">
        <f t="shared" si="0"/>
        <v>17148</v>
      </c>
      <c r="N6" s="4">
        <v>1761</v>
      </c>
      <c r="O6" s="4">
        <v>2575</v>
      </c>
      <c r="P6" s="4">
        <f t="shared" si="2"/>
        <v>4336</v>
      </c>
      <c r="Q6" s="6">
        <v>25.5</v>
      </c>
    </row>
    <row r="7" spans="1:17" ht="21.75" customHeight="1" x14ac:dyDescent="0.2">
      <c r="A7" s="9" t="s">
        <v>163</v>
      </c>
      <c r="B7" s="4">
        <f t="shared" si="1"/>
        <v>6467</v>
      </c>
      <c r="C7" s="4">
        <v>131</v>
      </c>
      <c r="D7" s="4">
        <v>6598</v>
      </c>
      <c r="E7" s="4">
        <f t="shared" si="3"/>
        <v>8159</v>
      </c>
      <c r="F7" s="4">
        <v>110</v>
      </c>
      <c r="G7" s="4">
        <v>8269</v>
      </c>
      <c r="H7" s="4">
        <f t="shared" si="4"/>
        <v>8836</v>
      </c>
      <c r="I7" s="4">
        <v>41</v>
      </c>
      <c r="J7" s="4">
        <v>8877</v>
      </c>
      <c r="K7" s="4">
        <f t="shared" si="0"/>
        <v>16995</v>
      </c>
      <c r="L7" s="4">
        <f t="shared" si="0"/>
        <v>151</v>
      </c>
      <c r="M7" s="4">
        <f t="shared" si="0"/>
        <v>17146</v>
      </c>
      <c r="N7" s="4">
        <v>1768</v>
      </c>
      <c r="O7" s="4">
        <v>2584</v>
      </c>
      <c r="P7" s="4">
        <f t="shared" si="2"/>
        <v>4352</v>
      </c>
      <c r="Q7" s="6">
        <v>25.6</v>
      </c>
    </row>
    <row r="8" spans="1:17" ht="21.75" customHeight="1" x14ac:dyDescent="0.2">
      <c r="A8" s="9" t="s">
        <v>164</v>
      </c>
      <c r="B8" s="4">
        <f t="shared" si="1"/>
        <v>6476</v>
      </c>
      <c r="C8" s="4">
        <v>144</v>
      </c>
      <c r="D8" s="4">
        <v>6620</v>
      </c>
      <c r="E8" s="4">
        <f t="shared" si="3"/>
        <v>8165</v>
      </c>
      <c r="F8" s="4">
        <v>123</v>
      </c>
      <c r="G8" s="4">
        <v>8288</v>
      </c>
      <c r="H8" s="4">
        <f t="shared" si="4"/>
        <v>8840</v>
      </c>
      <c r="I8" s="4">
        <v>41</v>
      </c>
      <c r="J8" s="4">
        <v>8881</v>
      </c>
      <c r="K8" s="4">
        <f t="shared" si="0"/>
        <v>17005</v>
      </c>
      <c r="L8" s="4">
        <f t="shared" si="0"/>
        <v>164</v>
      </c>
      <c r="M8" s="4">
        <f t="shared" si="0"/>
        <v>17169</v>
      </c>
      <c r="N8" s="4">
        <v>1772</v>
      </c>
      <c r="O8" s="4">
        <v>2591</v>
      </c>
      <c r="P8" s="4">
        <f t="shared" si="2"/>
        <v>4363</v>
      </c>
      <c r="Q8" s="6">
        <v>25.7</v>
      </c>
    </row>
    <row r="9" spans="1:17" ht="21.75" customHeight="1" x14ac:dyDescent="0.2">
      <c r="A9" s="9" t="s">
        <v>165</v>
      </c>
      <c r="B9" s="4">
        <f>D9-C9</f>
        <v>6482</v>
      </c>
      <c r="C9" s="4">
        <v>144</v>
      </c>
      <c r="D9" s="4">
        <v>6626</v>
      </c>
      <c r="E9" s="4">
        <f t="shared" si="3"/>
        <v>8162</v>
      </c>
      <c r="F9" s="4">
        <v>119</v>
      </c>
      <c r="G9" s="4">
        <v>8281</v>
      </c>
      <c r="H9" s="4">
        <f t="shared" si="4"/>
        <v>8842</v>
      </c>
      <c r="I9" s="4">
        <v>45</v>
      </c>
      <c r="J9" s="4">
        <v>8887</v>
      </c>
      <c r="K9" s="4">
        <f t="shared" si="0"/>
        <v>17004</v>
      </c>
      <c r="L9" s="4">
        <f t="shared" si="0"/>
        <v>164</v>
      </c>
      <c r="M9" s="4">
        <f t="shared" si="0"/>
        <v>17168</v>
      </c>
      <c r="N9" s="4">
        <v>1774</v>
      </c>
      <c r="O9" s="4">
        <v>2598</v>
      </c>
      <c r="P9" s="4">
        <f t="shared" si="2"/>
        <v>4372</v>
      </c>
      <c r="Q9" s="6">
        <v>25.7</v>
      </c>
    </row>
    <row r="10" spans="1:17" ht="21.75" customHeight="1" x14ac:dyDescent="0.2">
      <c r="A10" s="9" t="s">
        <v>166</v>
      </c>
      <c r="B10" s="4">
        <f>D10-C10</f>
        <v>6479</v>
      </c>
      <c r="C10" s="4">
        <v>159</v>
      </c>
      <c r="D10" s="4">
        <v>6638</v>
      </c>
      <c r="E10" s="4">
        <f t="shared" si="3"/>
        <v>8160</v>
      </c>
      <c r="F10" s="4">
        <v>134</v>
      </c>
      <c r="G10" s="4">
        <v>8294</v>
      </c>
      <c r="H10" s="4">
        <f t="shared" si="4"/>
        <v>8828</v>
      </c>
      <c r="I10" s="4">
        <v>46</v>
      </c>
      <c r="J10" s="4">
        <v>8874</v>
      </c>
      <c r="K10" s="4">
        <f t="shared" si="0"/>
        <v>16988</v>
      </c>
      <c r="L10" s="4">
        <f t="shared" si="0"/>
        <v>180</v>
      </c>
      <c r="M10" s="4">
        <f t="shared" si="0"/>
        <v>17168</v>
      </c>
      <c r="N10" s="4">
        <v>1782</v>
      </c>
      <c r="O10" s="4">
        <v>2598</v>
      </c>
      <c r="P10" s="4">
        <f t="shared" si="2"/>
        <v>4380</v>
      </c>
      <c r="Q10" s="6">
        <v>25.8</v>
      </c>
    </row>
    <row r="11" spans="1:17" ht="21.75" customHeight="1" x14ac:dyDescent="0.2">
      <c r="A11" s="9" t="s">
        <v>167</v>
      </c>
      <c r="B11" s="4">
        <f t="shared" ref="B11:B14" si="5">D11-C11</f>
        <v>6471</v>
      </c>
      <c r="C11" s="4">
        <v>159</v>
      </c>
      <c r="D11" s="4">
        <v>6630</v>
      </c>
      <c r="E11" s="4">
        <f t="shared" si="3"/>
        <v>8157</v>
      </c>
      <c r="F11" s="4">
        <v>134</v>
      </c>
      <c r="G11" s="4">
        <v>8291</v>
      </c>
      <c r="H11" s="4">
        <f t="shared" si="4"/>
        <v>8817</v>
      </c>
      <c r="I11" s="4">
        <v>46</v>
      </c>
      <c r="J11" s="4">
        <v>8863</v>
      </c>
      <c r="K11" s="4">
        <f t="shared" si="0"/>
        <v>16974</v>
      </c>
      <c r="L11" s="4">
        <f t="shared" si="0"/>
        <v>180</v>
      </c>
      <c r="M11" s="4">
        <f t="shared" si="0"/>
        <v>17154</v>
      </c>
      <c r="N11" s="4">
        <v>1780</v>
      </c>
      <c r="O11" s="4">
        <v>2607</v>
      </c>
      <c r="P11" s="4">
        <f t="shared" si="2"/>
        <v>4387</v>
      </c>
      <c r="Q11" s="6">
        <v>25.8</v>
      </c>
    </row>
    <row r="12" spans="1:17" ht="21.75" customHeight="1" x14ac:dyDescent="0.2">
      <c r="A12" s="9" t="s">
        <v>168</v>
      </c>
      <c r="B12" s="4">
        <f>D12-C12</f>
        <v>6476</v>
      </c>
      <c r="C12" s="4">
        <v>159</v>
      </c>
      <c r="D12" s="4">
        <v>6635</v>
      </c>
      <c r="E12" s="4">
        <f t="shared" si="3"/>
        <v>8159</v>
      </c>
      <c r="F12" s="4">
        <v>134</v>
      </c>
      <c r="G12" s="4">
        <v>8293</v>
      </c>
      <c r="H12" s="4">
        <f t="shared" si="4"/>
        <v>8811</v>
      </c>
      <c r="I12" s="4">
        <v>47</v>
      </c>
      <c r="J12" s="4">
        <v>8858</v>
      </c>
      <c r="K12" s="4">
        <f t="shared" si="0"/>
        <v>16970</v>
      </c>
      <c r="L12" s="4">
        <f t="shared" si="0"/>
        <v>181</v>
      </c>
      <c r="M12" s="4">
        <f t="shared" si="0"/>
        <v>17151</v>
      </c>
      <c r="N12" s="4">
        <v>1777</v>
      </c>
      <c r="O12" s="4">
        <v>2609</v>
      </c>
      <c r="P12" s="4">
        <f t="shared" si="2"/>
        <v>4386</v>
      </c>
      <c r="Q12" s="6">
        <v>25.8</v>
      </c>
    </row>
    <row r="13" spans="1:17" ht="21.75" customHeight="1" x14ac:dyDescent="0.2">
      <c r="A13" s="9" t="s">
        <v>169</v>
      </c>
      <c r="B13" s="4">
        <f t="shared" si="5"/>
        <v>6479</v>
      </c>
      <c r="C13" s="4">
        <v>150</v>
      </c>
      <c r="D13" s="4">
        <v>6629</v>
      </c>
      <c r="E13" s="4">
        <f t="shared" si="3"/>
        <v>8154</v>
      </c>
      <c r="F13" s="4">
        <v>124</v>
      </c>
      <c r="G13" s="4">
        <v>8278</v>
      </c>
      <c r="H13" s="4">
        <f t="shared" si="4"/>
        <v>8810</v>
      </c>
      <c r="I13" s="4">
        <v>46</v>
      </c>
      <c r="J13" s="4">
        <v>8856</v>
      </c>
      <c r="K13" s="4">
        <f t="shared" si="0"/>
        <v>16964</v>
      </c>
      <c r="L13" s="4">
        <f t="shared" si="0"/>
        <v>170</v>
      </c>
      <c r="M13" s="4">
        <f t="shared" si="0"/>
        <v>17134</v>
      </c>
      <c r="N13" s="4">
        <v>1779</v>
      </c>
      <c r="O13" s="4">
        <v>2619</v>
      </c>
      <c r="P13" s="4">
        <f t="shared" si="2"/>
        <v>4398</v>
      </c>
      <c r="Q13" s="6">
        <v>25.9</v>
      </c>
    </row>
    <row r="14" spans="1:17" ht="21.75" customHeight="1" x14ac:dyDescent="0.2">
      <c r="A14" s="9" t="s">
        <v>170</v>
      </c>
      <c r="B14" s="4">
        <f t="shared" si="5"/>
        <v>6477</v>
      </c>
      <c r="C14" s="4">
        <v>144</v>
      </c>
      <c r="D14" s="4">
        <v>6621</v>
      </c>
      <c r="E14" s="4">
        <f t="shared" si="3"/>
        <v>8147</v>
      </c>
      <c r="F14" s="4">
        <v>119</v>
      </c>
      <c r="G14" s="4">
        <v>8266</v>
      </c>
      <c r="H14" s="4">
        <f t="shared" si="4"/>
        <v>8800</v>
      </c>
      <c r="I14" s="4">
        <v>45</v>
      </c>
      <c r="J14" s="4">
        <v>8845</v>
      </c>
      <c r="K14" s="4">
        <f t="shared" si="0"/>
        <v>16947</v>
      </c>
      <c r="L14" s="4">
        <f t="shared" si="0"/>
        <v>164</v>
      </c>
      <c r="M14" s="4">
        <f t="shared" si="0"/>
        <v>17111</v>
      </c>
      <c r="N14" s="4">
        <v>1783</v>
      </c>
      <c r="O14" s="4">
        <v>2616</v>
      </c>
      <c r="P14" s="4">
        <f t="shared" si="2"/>
        <v>4399</v>
      </c>
      <c r="Q14" s="6">
        <v>26</v>
      </c>
    </row>
    <row r="15" spans="1:17" ht="21.75" customHeight="1" thickBot="1" x14ac:dyDescent="0.25">
      <c r="A15" s="9" t="s">
        <v>171</v>
      </c>
      <c r="B15" s="7">
        <f>D15-C15</f>
        <v>6476</v>
      </c>
      <c r="C15" s="7">
        <v>161</v>
      </c>
      <c r="D15" s="7">
        <v>6637</v>
      </c>
      <c r="E15" s="7">
        <f t="shared" si="3"/>
        <v>8107</v>
      </c>
      <c r="F15" s="7">
        <v>136</v>
      </c>
      <c r="G15" s="7">
        <v>8243</v>
      </c>
      <c r="H15" s="7">
        <f t="shared" si="4"/>
        <v>8762</v>
      </c>
      <c r="I15" s="7">
        <v>46</v>
      </c>
      <c r="J15" s="7">
        <v>8808</v>
      </c>
      <c r="K15" s="7">
        <f t="shared" si="0"/>
        <v>16869</v>
      </c>
      <c r="L15" s="7">
        <f t="shared" si="0"/>
        <v>182</v>
      </c>
      <c r="M15" s="7">
        <f t="shared" si="0"/>
        <v>17051</v>
      </c>
      <c r="N15" s="7">
        <v>1782</v>
      </c>
      <c r="O15" s="7">
        <v>2614</v>
      </c>
      <c r="P15" s="7">
        <f t="shared" si="2"/>
        <v>4396</v>
      </c>
      <c r="Q15" s="8">
        <v>26.1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roAB42jepO78lI0lB0/9MOqM7Ef/VjJqWlungkeApFxRx+iBybzbi7BJHdWjHZ9tWSQIOcJIa9wvZYHNgLfgRw==" saltValue="M5Or8YYkX+/WQ/TcIkVIlw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5" priority="1" stopIfTrue="1">
      <formula>OR(CELL("row")=ROW(), CELL("col")=COLUMN())</formula>
    </cfRule>
  </conditionalFormatting>
  <conditionalFormatting sqref="B3:Q15">
    <cfRule type="expression" dxfId="4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D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39904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172</v>
      </c>
      <c r="B4" s="4">
        <f>D4-C4</f>
        <v>6431</v>
      </c>
      <c r="C4" s="4">
        <v>102</v>
      </c>
      <c r="D4" s="4">
        <v>6533</v>
      </c>
      <c r="E4" s="4">
        <f>G4-F4</f>
        <v>8286</v>
      </c>
      <c r="F4" s="4">
        <v>78</v>
      </c>
      <c r="G4" s="4">
        <v>8364</v>
      </c>
      <c r="H4" s="4">
        <f>J4-I4</f>
        <v>8982</v>
      </c>
      <c r="I4" s="4">
        <v>40</v>
      </c>
      <c r="J4" s="4">
        <v>9022</v>
      </c>
      <c r="K4" s="4">
        <f t="shared" ref="K4:M15" si="0">IF(E4="","",E4+H4)</f>
        <v>17268</v>
      </c>
      <c r="L4" s="4">
        <f t="shared" si="0"/>
        <v>118</v>
      </c>
      <c r="M4" s="4">
        <f t="shared" si="0"/>
        <v>17386</v>
      </c>
      <c r="N4" s="4">
        <v>1759</v>
      </c>
      <c r="O4" s="4">
        <v>2558</v>
      </c>
      <c r="P4" s="4">
        <f>IF(N4="","",N4+O4)</f>
        <v>4317</v>
      </c>
      <c r="Q4" s="6">
        <v>25</v>
      </c>
    </row>
    <row r="5" spans="1:17" ht="21.75" customHeight="1" x14ac:dyDescent="0.2">
      <c r="A5" s="9" t="s">
        <v>173</v>
      </c>
      <c r="B5" s="4">
        <f t="shared" ref="B5:B8" si="1">D5-C5</f>
        <v>6430</v>
      </c>
      <c r="C5" s="4">
        <v>113</v>
      </c>
      <c r="D5" s="4">
        <v>6543</v>
      </c>
      <c r="E5" s="4">
        <f>G5-F5</f>
        <v>8276</v>
      </c>
      <c r="F5" s="4">
        <v>86</v>
      </c>
      <c r="G5" s="4">
        <v>8362</v>
      </c>
      <c r="H5" s="4">
        <f>J5-I5</f>
        <v>8968</v>
      </c>
      <c r="I5" s="4">
        <v>43</v>
      </c>
      <c r="J5" s="4">
        <v>9011</v>
      </c>
      <c r="K5" s="4">
        <f t="shared" si="0"/>
        <v>17244</v>
      </c>
      <c r="L5" s="4">
        <f t="shared" si="0"/>
        <v>129</v>
      </c>
      <c r="M5" s="4">
        <f t="shared" si="0"/>
        <v>17373</v>
      </c>
      <c r="N5" s="4">
        <v>1765</v>
      </c>
      <c r="O5" s="4">
        <v>2560</v>
      </c>
      <c r="P5" s="4">
        <f t="shared" ref="P5:P15" si="2">IF(N5="","",N5+O5)</f>
        <v>4325</v>
      </c>
      <c r="Q5" s="6">
        <v>25.1</v>
      </c>
    </row>
    <row r="6" spans="1:17" ht="21.75" customHeight="1" x14ac:dyDescent="0.2">
      <c r="A6" s="9" t="s">
        <v>174</v>
      </c>
      <c r="B6" s="4">
        <f t="shared" si="1"/>
        <v>6429</v>
      </c>
      <c r="C6" s="4">
        <v>116</v>
      </c>
      <c r="D6" s="4">
        <v>6545</v>
      </c>
      <c r="E6" s="4">
        <f t="shared" ref="E6:E15" si="3">G6-F6</f>
        <v>8273</v>
      </c>
      <c r="F6" s="4">
        <v>90</v>
      </c>
      <c r="G6" s="4">
        <v>8363</v>
      </c>
      <c r="H6" s="4">
        <f t="shared" ref="H6:H15" si="4">J6-I6</f>
        <v>8947</v>
      </c>
      <c r="I6" s="4">
        <v>42</v>
      </c>
      <c r="J6" s="4">
        <v>8989</v>
      </c>
      <c r="K6" s="4">
        <f t="shared" si="0"/>
        <v>17220</v>
      </c>
      <c r="L6" s="4">
        <f t="shared" si="0"/>
        <v>132</v>
      </c>
      <c r="M6" s="4">
        <f t="shared" si="0"/>
        <v>17352</v>
      </c>
      <c r="N6" s="4">
        <v>1767</v>
      </c>
      <c r="O6" s="4">
        <v>2561</v>
      </c>
      <c r="P6" s="4">
        <f t="shared" si="2"/>
        <v>4328</v>
      </c>
      <c r="Q6" s="6">
        <v>25.1</v>
      </c>
    </row>
    <row r="7" spans="1:17" ht="21.75" customHeight="1" x14ac:dyDescent="0.2">
      <c r="A7" s="9" t="s">
        <v>175</v>
      </c>
      <c r="B7" s="4">
        <f t="shared" si="1"/>
        <v>6429</v>
      </c>
      <c r="C7" s="4">
        <v>117</v>
      </c>
      <c r="D7" s="4">
        <v>6546</v>
      </c>
      <c r="E7" s="4">
        <f t="shared" si="3"/>
        <v>8274</v>
      </c>
      <c r="F7" s="4">
        <v>89</v>
      </c>
      <c r="G7" s="4">
        <v>8363</v>
      </c>
      <c r="H7" s="4">
        <f t="shared" si="4"/>
        <v>8928</v>
      </c>
      <c r="I7" s="4">
        <v>44</v>
      </c>
      <c r="J7" s="4">
        <v>8972</v>
      </c>
      <c r="K7" s="4">
        <f t="shared" si="0"/>
        <v>17202</v>
      </c>
      <c r="L7" s="4">
        <f t="shared" si="0"/>
        <v>133</v>
      </c>
      <c r="M7" s="4">
        <f t="shared" si="0"/>
        <v>17335</v>
      </c>
      <c r="N7" s="4">
        <v>1770</v>
      </c>
      <c r="O7" s="4">
        <v>2559</v>
      </c>
      <c r="P7" s="4">
        <f t="shared" si="2"/>
        <v>4329</v>
      </c>
      <c r="Q7" s="6">
        <v>25.2</v>
      </c>
    </row>
    <row r="8" spans="1:17" ht="21.75" customHeight="1" x14ac:dyDescent="0.2">
      <c r="A8" s="9" t="s">
        <v>176</v>
      </c>
      <c r="B8" s="4">
        <f t="shared" si="1"/>
        <v>6432</v>
      </c>
      <c r="C8" s="4">
        <v>108</v>
      </c>
      <c r="D8" s="4">
        <v>6540</v>
      </c>
      <c r="E8" s="4">
        <f t="shared" si="3"/>
        <v>8259</v>
      </c>
      <c r="F8" s="4">
        <v>82</v>
      </c>
      <c r="G8" s="4">
        <v>8341</v>
      </c>
      <c r="H8" s="4">
        <f t="shared" si="4"/>
        <v>8913</v>
      </c>
      <c r="I8" s="4">
        <v>43</v>
      </c>
      <c r="J8" s="4">
        <v>8956</v>
      </c>
      <c r="K8" s="4">
        <f t="shared" si="0"/>
        <v>17172</v>
      </c>
      <c r="L8" s="4">
        <f t="shared" si="0"/>
        <v>125</v>
      </c>
      <c r="M8" s="4">
        <f t="shared" si="0"/>
        <v>17297</v>
      </c>
      <c r="N8" s="4">
        <v>1764</v>
      </c>
      <c r="O8" s="4">
        <v>2559</v>
      </c>
      <c r="P8" s="4">
        <f t="shared" si="2"/>
        <v>4323</v>
      </c>
      <c r="Q8" s="6">
        <v>25.2</v>
      </c>
    </row>
    <row r="9" spans="1:17" ht="21.75" customHeight="1" x14ac:dyDescent="0.2">
      <c r="A9" s="9" t="s">
        <v>177</v>
      </c>
      <c r="B9" s="4">
        <f>D9-C9</f>
        <v>6430</v>
      </c>
      <c r="C9" s="4">
        <v>111</v>
      </c>
      <c r="D9" s="4">
        <v>6541</v>
      </c>
      <c r="E9" s="4">
        <f t="shared" si="3"/>
        <v>8252</v>
      </c>
      <c r="F9" s="4">
        <v>82</v>
      </c>
      <c r="G9" s="4">
        <v>8334</v>
      </c>
      <c r="H9" s="4">
        <f t="shared" si="4"/>
        <v>8897</v>
      </c>
      <c r="I9" s="4">
        <v>46</v>
      </c>
      <c r="J9" s="4">
        <v>8943</v>
      </c>
      <c r="K9" s="4">
        <f t="shared" si="0"/>
        <v>17149</v>
      </c>
      <c r="L9" s="4">
        <f t="shared" si="0"/>
        <v>128</v>
      </c>
      <c r="M9" s="4">
        <f t="shared" si="0"/>
        <v>17277</v>
      </c>
      <c r="N9" s="4">
        <v>1767</v>
      </c>
      <c r="O9" s="4">
        <v>2558</v>
      </c>
      <c r="P9" s="4">
        <f t="shared" si="2"/>
        <v>4325</v>
      </c>
      <c r="Q9" s="6">
        <v>25.2</v>
      </c>
    </row>
    <row r="10" spans="1:17" ht="21.75" customHeight="1" x14ac:dyDescent="0.2">
      <c r="A10" s="9" t="s">
        <v>178</v>
      </c>
      <c r="B10" s="4">
        <f>D10-C10</f>
        <v>6432</v>
      </c>
      <c r="C10" s="4">
        <v>120</v>
      </c>
      <c r="D10" s="4">
        <v>6552</v>
      </c>
      <c r="E10" s="4">
        <f t="shared" si="3"/>
        <v>8244</v>
      </c>
      <c r="F10" s="4">
        <v>91</v>
      </c>
      <c r="G10" s="4">
        <v>8335</v>
      </c>
      <c r="H10" s="4">
        <f t="shared" si="4"/>
        <v>8898</v>
      </c>
      <c r="I10" s="4">
        <v>47</v>
      </c>
      <c r="J10" s="4">
        <v>8945</v>
      </c>
      <c r="K10" s="4">
        <f t="shared" si="0"/>
        <v>17142</v>
      </c>
      <c r="L10" s="4">
        <f t="shared" si="0"/>
        <v>138</v>
      </c>
      <c r="M10" s="4">
        <f t="shared" si="0"/>
        <v>17280</v>
      </c>
      <c r="N10" s="4">
        <v>1778</v>
      </c>
      <c r="O10" s="4">
        <v>2557</v>
      </c>
      <c r="P10" s="4">
        <f t="shared" si="2"/>
        <v>4335</v>
      </c>
      <c r="Q10" s="6">
        <v>25.3</v>
      </c>
    </row>
    <row r="11" spans="1:17" ht="21.75" customHeight="1" x14ac:dyDescent="0.2">
      <c r="A11" s="9" t="s">
        <v>179</v>
      </c>
      <c r="B11" s="4">
        <f t="shared" ref="B11:B14" si="5">D11-C11</f>
        <v>6439</v>
      </c>
      <c r="C11" s="4">
        <v>122</v>
      </c>
      <c r="D11" s="4">
        <v>6561</v>
      </c>
      <c r="E11" s="4">
        <f t="shared" si="3"/>
        <v>8240</v>
      </c>
      <c r="F11" s="4">
        <v>93</v>
      </c>
      <c r="G11" s="4">
        <v>8333</v>
      </c>
      <c r="H11" s="4">
        <f t="shared" si="4"/>
        <v>8899</v>
      </c>
      <c r="I11" s="4">
        <v>47</v>
      </c>
      <c r="J11" s="4">
        <v>8946</v>
      </c>
      <c r="K11" s="4">
        <f t="shared" si="0"/>
        <v>17139</v>
      </c>
      <c r="L11" s="4">
        <f t="shared" si="0"/>
        <v>140</v>
      </c>
      <c r="M11" s="4">
        <f t="shared" si="0"/>
        <v>17279</v>
      </c>
      <c r="N11" s="4">
        <v>1782</v>
      </c>
      <c r="O11" s="4">
        <v>2570</v>
      </c>
      <c r="P11" s="4">
        <f t="shared" si="2"/>
        <v>4352</v>
      </c>
      <c r="Q11" s="6">
        <v>25.4</v>
      </c>
    </row>
    <row r="12" spans="1:17" ht="21.75" customHeight="1" x14ac:dyDescent="0.2">
      <c r="A12" s="9" t="s">
        <v>180</v>
      </c>
      <c r="B12" s="4">
        <f>D12-C12</f>
        <v>6432</v>
      </c>
      <c r="C12" s="4">
        <v>141</v>
      </c>
      <c r="D12" s="4">
        <v>6573</v>
      </c>
      <c r="E12" s="4">
        <f t="shared" si="3"/>
        <v>8222</v>
      </c>
      <c r="F12" s="4">
        <v>112</v>
      </c>
      <c r="G12" s="4">
        <v>8334</v>
      </c>
      <c r="H12" s="4">
        <f t="shared" si="4"/>
        <v>8896</v>
      </c>
      <c r="I12" s="4">
        <v>48</v>
      </c>
      <c r="J12" s="4">
        <v>8944</v>
      </c>
      <c r="K12" s="4">
        <f t="shared" si="0"/>
        <v>17118</v>
      </c>
      <c r="L12" s="4">
        <f t="shared" si="0"/>
        <v>160</v>
      </c>
      <c r="M12" s="4">
        <f t="shared" si="0"/>
        <v>17278</v>
      </c>
      <c r="N12" s="4">
        <v>1779</v>
      </c>
      <c r="O12" s="4">
        <v>2572</v>
      </c>
      <c r="P12" s="4">
        <f t="shared" si="2"/>
        <v>4351</v>
      </c>
      <c r="Q12" s="6">
        <v>25.4</v>
      </c>
    </row>
    <row r="13" spans="1:17" ht="21.75" customHeight="1" x14ac:dyDescent="0.2">
      <c r="A13" s="9" t="s">
        <v>181</v>
      </c>
      <c r="B13" s="4">
        <f t="shared" si="5"/>
        <v>6426</v>
      </c>
      <c r="C13" s="4">
        <v>132</v>
      </c>
      <c r="D13" s="4">
        <v>6558</v>
      </c>
      <c r="E13" s="4">
        <f t="shared" si="3"/>
        <v>8202</v>
      </c>
      <c r="F13" s="4">
        <v>103</v>
      </c>
      <c r="G13" s="4">
        <v>8305</v>
      </c>
      <c r="H13" s="4">
        <f t="shared" si="4"/>
        <v>8899</v>
      </c>
      <c r="I13" s="4">
        <v>49</v>
      </c>
      <c r="J13" s="4">
        <v>8948</v>
      </c>
      <c r="K13" s="4">
        <f t="shared" si="0"/>
        <v>17101</v>
      </c>
      <c r="L13" s="4">
        <f t="shared" si="0"/>
        <v>152</v>
      </c>
      <c r="M13" s="4">
        <f t="shared" si="0"/>
        <v>17253</v>
      </c>
      <c r="N13" s="4">
        <v>1769</v>
      </c>
      <c r="O13" s="4">
        <v>2577</v>
      </c>
      <c r="P13" s="4">
        <f t="shared" si="2"/>
        <v>4346</v>
      </c>
      <c r="Q13" s="6">
        <v>25.4</v>
      </c>
    </row>
    <row r="14" spans="1:17" ht="21.75" customHeight="1" x14ac:dyDescent="0.2">
      <c r="A14" s="9" t="s">
        <v>182</v>
      </c>
      <c r="B14" s="4">
        <f t="shared" si="5"/>
        <v>6428</v>
      </c>
      <c r="C14" s="4">
        <v>126</v>
      </c>
      <c r="D14" s="4">
        <v>6554</v>
      </c>
      <c r="E14" s="4">
        <f t="shared" si="3"/>
        <v>8200</v>
      </c>
      <c r="F14" s="4">
        <v>99</v>
      </c>
      <c r="G14" s="4">
        <v>8299</v>
      </c>
      <c r="H14" s="4">
        <f t="shared" si="4"/>
        <v>8898</v>
      </c>
      <c r="I14" s="4">
        <v>47</v>
      </c>
      <c r="J14" s="4">
        <v>8945</v>
      </c>
      <c r="K14" s="4">
        <f t="shared" si="0"/>
        <v>17098</v>
      </c>
      <c r="L14" s="4">
        <f t="shared" si="0"/>
        <v>146</v>
      </c>
      <c r="M14" s="4">
        <f t="shared" si="0"/>
        <v>17244</v>
      </c>
      <c r="N14" s="4">
        <v>1772</v>
      </c>
      <c r="O14" s="4">
        <v>2580</v>
      </c>
      <c r="P14" s="4">
        <f t="shared" si="2"/>
        <v>4352</v>
      </c>
      <c r="Q14" s="6">
        <v>25.5</v>
      </c>
    </row>
    <row r="15" spans="1:17" ht="21.75" customHeight="1" thickBot="1" x14ac:dyDescent="0.25">
      <c r="A15" s="9" t="s">
        <v>183</v>
      </c>
      <c r="B15" s="7">
        <f>D15-C15</f>
        <v>6434</v>
      </c>
      <c r="C15" s="7">
        <v>124</v>
      </c>
      <c r="D15" s="7">
        <v>6558</v>
      </c>
      <c r="E15" s="7">
        <f t="shared" si="3"/>
        <v>8166</v>
      </c>
      <c r="F15" s="7">
        <v>97</v>
      </c>
      <c r="G15" s="7">
        <v>8263</v>
      </c>
      <c r="H15" s="7">
        <f t="shared" si="4"/>
        <v>8865</v>
      </c>
      <c r="I15" s="7">
        <v>47</v>
      </c>
      <c r="J15" s="7">
        <v>8912</v>
      </c>
      <c r="K15" s="7">
        <f t="shared" si="0"/>
        <v>17031</v>
      </c>
      <c r="L15" s="7">
        <f t="shared" si="0"/>
        <v>144</v>
      </c>
      <c r="M15" s="7">
        <f t="shared" si="0"/>
        <v>17175</v>
      </c>
      <c r="N15" s="7">
        <v>1776</v>
      </c>
      <c r="O15" s="7">
        <v>2578</v>
      </c>
      <c r="P15" s="7">
        <f t="shared" si="2"/>
        <v>4354</v>
      </c>
      <c r="Q15" s="8">
        <v>25.6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0odom7/H6AV9n1SWJ9GNkaBQVZFxvNkNVOXL/KUqm0Q4+mu0VkUcUTwe6DdxR2z8mMkEBLjMbHaEVbOnW99qjQ==" saltValue="0jHhe77/6dV95A2c2GlbuA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3" priority="1" stopIfTrue="1">
      <formula>OR(CELL("row")=ROW(), CELL("col")=COLUMN())</formula>
    </cfRule>
  </conditionalFormatting>
  <conditionalFormatting sqref="B3:Q15">
    <cfRule type="expression" dxfId="2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E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39539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184</v>
      </c>
      <c r="B4" s="4">
        <f>D4-C4</f>
        <v>6302</v>
      </c>
      <c r="C4" s="4">
        <v>108</v>
      </c>
      <c r="D4" s="4">
        <v>6410</v>
      </c>
      <c r="E4" s="4">
        <f>G4-F4</f>
        <v>8320</v>
      </c>
      <c r="F4" s="4">
        <v>81</v>
      </c>
      <c r="G4" s="4">
        <v>8401</v>
      </c>
      <c r="H4" s="4">
        <f>J4-I4</f>
        <v>9035</v>
      </c>
      <c r="I4" s="4">
        <v>45</v>
      </c>
      <c r="J4" s="4">
        <v>9080</v>
      </c>
      <c r="K4" s="4">
        <f t="shared" ref="K4:M15" si="0">IF(E4="","",E4+H4)</f>
        <v>17355</v>
      </c>
      <c r="L4" s="4">
        <f t="shared" si="0"/>
        <v>126</v>
      </c>
      <c r="M4" s="4">
        <f t="shared" si="0"/>
        <v>17481</v>
      </c>
      <c r="N4" s="4">
        <v>1736</v>
      </c>
      <c r="O4" s="4">
        <v>2540</v>
      </c>
      <c r="P4" s="4">
        <f>IF(N4="","",N4+O4)</f>
        <v>4276</v>
      </c>
      <c r="Q4" s="6">
        <v>24.6</v>
      </c>
    </row>
    <row r="5" spans="1:17" ht="21.75" customHeight="1" x14ac:dyDescent="0.2">
      <c r="A5" s="9" t="s">
        <v>185</v>
      </c>
      <c r="B5" s="4">
        <f t="shared" ref="B5:B8" si="1">D5-C5</f>
        <v>6307</v>
      </c>
      <c r="C5" s="4">
        <v>102</v>
      </c>
      <c r="D5" s="4">
        <v>6409</v>
      </c>
      <c r="E5" s="4">
        <f>G5-F5</f>
        <v>8312</v>
      </c>
      <c r="F5" s="4">
        <v>74</v>
      </c>
      <c r="G5" s="4">
        <v>8386</v>
      </c>
      <c r="H5" s="4">
        <f>J5-I5</f>
        <v>9023</v>
      </c>
      <c r="I5" s="4">
        <v>46</v>
      </c>
      <c r="J5" s="4">
        <v>9069</v>
      </c>
      <c r="K5" s="4">
        <f t="shared" si="0"/>
        <v>17335</v>
      </c>
      <c r="L5" s="4">
        <f t="shared" si="0"/>
        <v>120</v>
      </c>
      <c r="M5" s="4">
        <f t="shared" si="0"/>
        <v>17455</v>
      </c>
      <c r="N5" s="4">
        <v>1742</v>
      </c>
      <c r="O5" s="4">
        <v>2540</v>
      </c>
      <c r="P5" s="4">
        <f t="shared" ref="P5:P15" si="2">IF(N5="","",N5+O5)</f>
        <v>4282</v>
      </c>
      <c r="Q5" s="6">
        <v>24.7</v>
      </c>
    </row>
    <row r="6" spans="1:17" ht="21.75" customHeight="1" x14ac:dyDescent="0.2">
      <c r="A6" s="9" t="s">
        <v>186</v>
      </c>
      <c r="B6" s="4">
        <f t="shared" si="1"/>
        <v>6305</v>
      </c>
      <c r="C6" s="4">
        <v>117</v>
      </c>
      <c r="D6" s="4">
        <v>6422</v>
      </c>
      <c r="E6" s="4">
        <f t="shared" ref="E6:E15" si="3">G6-F6</f>
        <v>8321</v>
      </c>
      <c r="F6" s="4">
        <v>89</v>
      </c>
      <c r="G6" s="4">
        <v>8410</v>
      </c>
      <c r="H6" s="4">
        <f t="shared" ref="H6:H15" si="4">J6-I6</f>
        <v>9016</v>
      </c>
      <c r="I6" s="4">
        <v>46</v>
      </c>
      <c r="J6" s="4">
        <v>9062</v>
      </c>
      <c r="K6" s="4">
        <f t="shared" si="0"/>
        <v>17337</v>
      </c>
      <c r="L6" s="4">
        <f t="shared" si="0"/>
        <v>135</v>
      </c>
      <c r="M6" s="4">
        <f t="shared" si="0"/>
        <v>17472</v>
      </c>
      <c r="N6" s="4">
        <v>1736</v>
      </c>
      <c r="O6" s="4">
        <v>2532</v>
      </c>
      <c r="P6" s="4">
        <f t="shared" si="2"/>
        <v>4268</v>
      </c>
      <c r="Q6" s="6">
        <v>24.6</v>
      </c>
    </row>
    <row r="7" spans="1:17" ht="21.75" customHeight="1" x14ac:dyDescent="0.2">
      <c r="A7" s="9" t="s">
        <v>187</v>
      </c>
      <c r="B7" s="4">
        <f t="shared" si="1"/>
        <v>6319</v>
      </c>
      <c r="C7" s="4">
        <v>113</v>
      </c>
      <c r="D7" s="4">
        <v>6432</v>
      </c>
      <c r="E7" s="4">
        <f t="shared" si="3"/>
        <v>8335</v>
      </c>
      <c r="F7" s="4">
        <v>88</v>
      </c>
      <c r="G7" s="4">
        <v>8423</v>
      </c>
      <c r="H7" s="4">
        <f t="shared" si="4"/>
        <v>9025</v>
      </c>
      <c r="I7" s="4">
        <v>43</v>
      </c>
      <c r="J7" s="4">
        <v>9068</v>
      </c>
      <c r="K7" s="4">
        <f t="shared" si="0"/>
        <v>17360</v>
      </c>
      <c r="L7" s="4">
        <f t="shared" si="0"/>
        <v>131</v>
      </c>
      <c r="M7" s="4">
        <f t="shared" si="0"/>
        <v>17491</v>
      </c>
      <c r="N7" s="4">
        <v>1736</v>
      </c>
      <c r="O7" s="4">
        <v>2537</v>
      </c>
      <c r="P7" s="4">
        <f t="shared" si="2"/>
        <v>4273</v>
      </c>
      <c r="Q7" s="6">
        <v>24.6</v>
      </c>
    </row>
    <row r="8" spans="1:17" ht="21.75" customHeight="1" x14ac:dyDescent="0.2">
      <c r="A8" s="9" t="s">
        <v>188</v>
      </c>
      <c r="B8" s="4">
        <f t="shared" si="1"/>
        <v>6312</v>
      </c>
      <c r="C8" s="4">
        <v>112</v>
      </c>
      <c r="D8" s="4">
        <v>6424</v>
      </c>
      <c r="E8" s="4">
        <f t="shared" si="3"/>
        <v>8334</v>
      </c>
      <c r="F8" s="4">
        <v>87</v>
      </c>
      <c r="G8" s="4">
        <v>8421</v>
      </c>
      <c r="H8" s="4">
        <f t="shared" si="4"/>
        <v>9023</v>
      </c>
      <c r="I8" s="4">
        <v>43</v>
      </c>
      <c r="J8" s="4">
        <v>9066</v>
      </c>
      <c r="K8" s="4">
        <f t="shared" si="0"/>
        <v>17357</v>
      </c>
      <c r="L8" s="4">
        <f t="shared" si="0"/>
        <v>130</v>
      </c>
      <c r="M8" s="4">
        <f t="shared" si="0"/>
        <v>17487</v>
      </c>
      <c r="N8" s="4">
        <v>1736</v>
      </c>
      <c r="O8" s="4">
        <v>2537</v>
      </c>
      <c r="P8" s="4">
        <f t="shared" si="2"/>
        <v>4273</v>
      </c>
      <c r="Q8" s="6">
        <v>24.6</v>
      </c>
    </row>
    <row r="9" spans="1:17" ht="21.75" customHeight="1" x14ac:dyDescent="0.2">
      <c r="A9" s="9" t="s">
        <v>189</v>
      </c>
      <c r="B9" s="4">
        <f>D9-C9</f>
        <v>6316</v>
      </c>
      <c r="C9" s="4">
        <v>109</v>
      </c>
      <c r="D9" s="4">
        <v>6425</v>
      </c>
      <c r="E9" s="4">
        <f t="shared" si="3"/>
        <v>8332</v>
      </c>
      <c r="F9" s="4">
        <v>81</v>
      </c>
      <c r="G9" s="4">
        <v>8413</v>
      </c>
      <c r="H9" s="4">
        <f t="shared" si="4"/>
        <v>9023</v>
      </c>
      <c r="I9" s="4">
        <v>46</v>
      </c>
      <c r="J9" s="4">
        <v>9069</v>
      </c>
      <c r="K9" s="4">
        <f t="shared" si="0"/>
        <v>17355</v>
      </c>
      <c r="L9" s="4">
        <f t="shared" si="0"/>
        <v>127</v>
      </c>
      <c r="M9" s="4">
        <f t="shared" si="0"/>
        <v>17482</v>
      </c>
      <c r="N9" s="4">
        <v>1739</v>
      </c>
      <c r="O9" s="4">
        <v>2536</v>
      </c>
      <c r="P9" s="4">
        <f t="shared" si="2"/>
        <v>4275</v>
      </c>
      <c r="Q9" s="6">
        <v>24.6</v>
      </c>
    </row>
    <row r="10" spans="1:17" ht="21.75" customHeight="1" x14ac:dyDescent="0.2">
      <c r="A10" s="9" t="s">
        <v>190</v>
      </c>
      <c r="B10" s="4">
        <f>D10-C10</f>
        <v>6387</v>
      </c>
      <c r="C10" s="4">
        <v>108</v>
      </c>
      <c r="D10" s="4">
        <v>6495</v>
      </c>
      <c r="E10" s="4">
        <f t="shared" si="3"/>
        <v>8323</v>
      </c>
      <c r="F10" s="4">
        <v>80</v>
      </c>
      <c r="G10" s="4">
        <v>8403</v>
      </c>
      <c r="H10" s="4">
        <f t="shared" si="4"/>
        <v>9007</v>
      </c>
      <c r="I10" s="4">
        <v>46</v>
      </c>
      <c r="J10" s="4">
        <v>9053</v>
      </c>
      <c r="K10" s="4">
        <f t="shared" si="0"/>
        <v>17330</v>
      </c>
      <c r="L10" s="4">
        <f t="shared" si="0"/>
        <v>126</v>
      </c>
      <c r="M10" s="4">
        <f t="shared" si="0"/>
        <v>17456</v>
      </c>
      <c r="N10" s="4">
        <v>1745</v>
      </c>
      <c r="O10" s="4">
        <v>2534</v>
      </c>
      <c r="P10" s="4">
        <f t="shared" si="2"/>
        <v>4279</v>
      </c>
      <c r="Q10" s="6">
        <v>24.7</v>
      </c>
    </row>
    <row r="11" spans="1:17" ht="21.75" customHeight="1" x14ac:dyDescent="0.2">
      <c r="A11" s="9" t="s">
        <v>191</v>
      </c>
      <c r="B11" s="4">
        <f t="shared" ref="B11:B14" si="5">D11-C11</f>
        <v>6395</v>
      </c>
      <c r="C11" s="4">
        <v>119</v>
      </c>
      <c r="D11" s="4">
        <v>6514</v>
      </c>
      <c r="E11" s="4">
        <f t="shared" si="3"/>
        <v>8324</v>
      </c>
      <c r="F11" s="4">
        <v>91</v>
      </c>
      <c r="G11" s="4">
        <v>8415</v>
      </c>
      <c r="H11" s="4">
        <f t="shared" si="4"/>
        <v>9014</v>
      </c>
      <c r="I11" s="4">
        <v>46</v>
      </c>
      <c r="J11" s="4">
        <v>9060</v>
      </c>
      <c r="K11" s="4">
        <f t="shared" si="0"/>
        <v>17338</v>
      </c>
      <c r="L11" s="4">
        <f t="shared" si="0"/>
        <v>137</v>
      </c>
      <c r="M11" s="4">
        <f t="shared" si="0"/>
        <v>17475</v>
      </c>
      <c r="N11" s="4">
        <v>1745</v>
      </c>
      <c r="O11" s="4">
        <v>2543</v>
      </c>
      <c r="P11" s="4">
        <f t="shared" si="2"/>
        <v>4288</v>
      </c>
      <c r="Q11" s="6">
        <v>24.7</v>
      </c>
    </row>
    <row r="12" spans="1:17" ht="21.75" customHeight="1" x14ac:dyDescent="0.2">
      <c r="A12" s="9" t="s">
        <v>192</v>
      </c>
      <c r="B12" s="4">
        <f>D12-C12</f>
        <v>6399</v>
      </c>
      <c r="C12" s="4">
        <v>116</v>
      </c>
      <c r="D12" s="4">
        <v>6515</v>
      </c>
      <c r="E12" s="4">
        <f t="shared" si="3"/>
        <v>8333</v>
      </c>
      <c r="F12" s="4">
        <v>88</v>
      </c>
      <c r="G12" s="4">
        <v>8421</v>
      </c>
      <c r="H12" s="4">
        <f t="shared" si="4"/>
        <v>9015</v>
      </c>
      <c r="I12" s="4">
        <v>45</v>
      </c>
      <c r="J12" s="4">
        <v>9060</v>
      </c>
      <c r="K12" s="4">
        <f t="shared" si="0"/>
        <v>17348</v>
      </c>
      <c r="L12" s="4">
        <f t="shared" si="0"/>
        <v>133</v>
      </c>
      <c r="M12" s="4">
        <f t="shared" si="0"/>
        <v>17481</v>
      </c>
      <c r="N12" s="4">
        <v>1747</v>
      </c>
      <c r="O12" s="4">
        <v>2540</v>
      </c>
      <c r="P12" s="4">
        <f t="shared" si="2"/>
        <v>4287</v>
      </c>
      <c r="Q12" s="6">
        <v>24.7</v>
      </c>
    </row>
    <row r="13" spans="1:17" ht="21.75" customHeight="1" x14ac:dyDescent="0.2">
      <c r="A13" s="9" t="s">
        <v>193</v>
      </c>
      <c r="B13" s="4">
        <f t="shared" si="5"/>
        <v>6401</v>
      </c>
      <c r="C13" s="4">
        <v>115</v>
      </c>
      <c r="D13" s="4">
        <v>6516</v>
      </c>
      <c r="E13" s="4">
        <f t="shared" si="3"/>
        <v>8326</v>
      </c>
      <c r="F13" s="4">
        <v>88</v>
      </c>
      <c r="G13" s="4">
        <v>8414</v>
      </c>
      <c r="H13" s="4">
        <f t="shared" si="4"/>
        <v>8994</v>
      </c>
      <c r="I13" s="4">
        <v>46</v>
      </c>
      <c r="J13" s="4">
        <v>9040</v>
      </c>
      <c r="K13" s="4">
        <f t="shared" si="0"/>
        <v>17320</v>
      </c>
      <c r="L13" s="4">
        <f t="shared" si="0"/>
        <v>134</v>
      </c>
      <c r="M13" s="4">
        <f t="shared" si="0"/>
        <v>17454</v>
      </c>
      <c r="N13" s="4">
        <v>1751</v>
      </c>
      <c r="O13" s="4">
        <v>2544</v>
      </c>
      <c r="P13" s="4">
        <f t="shared" si="2"/>
        <v>4295</v>
      </c>
      <c r="Q13" s="6">
        <v>24.8</v>
      </c>
    </row>
    <row r="14" spans="1:17" ht="21.75" customHeight="1" x14ac:dyDescent="0.2">
      <c r="A14" s="9" t="s">
        <v>194</v>
      </c>
      <c r="B14" s="4">
        <f t="shared" si="5"/>
        <v>6406</v>
      </c>
      <c r="C14" s="4">
        <v>106</v>
      </c>
      <c r="D14" s="4">
        <v>6512</v>
      </c>
      <c r="E14" s="4">
        <f t="shared" si="3"/>
        <v>8317</v>
      </c>
      <c r="F14" s="4">
        <v>78</v>
      </c>
      <c r="G14" s="4">
        <v>8395</v>
      </c>
      <c r="H14" s="4">
        <f t="shared" si="4"/>
        <v>8995</v>
      </c>
      <c r="I14" s="4">
        <v>47</v>
      </c>
      <c r="J14" s="4">
        <v>9042</v>
      </c>
      <c r="K14" s="4">
        <f t="shared" si="0"/>
        <v>17312</v>
      </c>
      <c r="L14" s="4">
        <f t="shared" si="0"/>
        <v>125</v>
      </c>
      <c r="M14" s="4">
        <f t="shared" si="0"/>
        <v>17437</v>
      </c>
      <c r="N14" s="4">
        <v>1751</v>
      </c>
      <c r="O14" s="4">
        <v>2547</v>
      </c>
      <c r="P14" s="4">
        <f t="shared" si="2"/>
        <v>4298</v>
      </c>
      <c r="Q14" s="6">
        <v>24.8</v>
      </c>
    </row>
    <row r="15" spans="1:17" ht="21.75" customHeight="1" thickBot="1" x14ac:dyDescent="0.25">
      <c r="A15" s="9" t="s">
        <v>195</v>
      </c>
      <c r="B15" s="7">
        <f>D15-C15</f>
        <v>6405</v>
      </c>
      <c r="C15" s="7">
        <v>106</v>
      </c>
      <c r="D15" s="7">
        <v>6511</v>
      </c>
      <c r="E15" s="7">
        <f t="shared" si="3"/>
        <v>8279</v>
      </c>
      <c r="F15" s="7">
        <v>79</v>
      </c>
      <c r="G15" s="7">
        <v>8358</v>
      </c>
      <c r="H15" s="7">
        <f t="shared" si="4"/>
        <v>8985</v>
      </c>
      <c r="I15" s="7">
        <v>43</v>
      </c>
      <c r="J15" s="7">
        <v>9028</v>
      </c>
      <c r="K15" s="7">
        <f t="shared" si="0"/>
        <v>17264</v>
      </c>
      <c r="L15" s="7">
        <f t="shared" si="0"/>
        <v>122</v>
      </c>
      <c r="M15" s="7">
        <f t="shared" si="0"/>
        <v>17386</v>
      </c>
      <c r="N15" s="4">
        <v>1761</v>
      </c>
      <c r="O15" s="7">
        <v>2549</v>
      </c>
      <c r="P15" s="7">
        <f t="shared" si="2"/>
        <v>4310</v>
      </c>
      <c r="Q15" s="8">
        <v>25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niGyIp/gGXrq15kXhY6Xm7Q6Yh0tuwr60ztdxDstpifV+/qPX3oa2utq+Yi5bG5ZZHpbSUjCtj6vZTKcGx/RSw==" saltValue="taR/v9qeXeuw1Bu32N4ERg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1" priority="1" stopIfTrue="1">
      <formula>OR(CELL("row")=ROW(), CELL("col")=COLUMN())</formula>
    </cfRule>
  </conditionalFormatting>
  <conditionalFormatting sqref="B3:Q15">
    <cfRule type="expression" dxfId="0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F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103E-2242-423C-833B-D5373FFC918C}"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15" sqref="A15"/>
      <selection pane="topRight" activeCell="A15" sqref="A15"/>
      <selection pane="bottomLeft" activeCell="A15" sqref="A15"/>
      <selection pane="bottomRight" activeCell="R1" sqref="R1"/>
    </sheetView>
  </sheetViews>
  <sheetFormatPr defaultColWidth="9" defaultRowHeight="18" x14ac:dyDescent="0.45"/>
  <cols>
    <col min="1" max="1" width="21.109375" style="15" customWidth="1"/>
    <col min="2" max="13" width="7" style="15" customWidth="1"/>
    <col min="14" max="15" width="9" style="15"/>
    <col min="16" max="16" width="10.33203125" style="15" bestFit="1" customWidth="1"/>
    <col min="17" max="17" width="8.77734375" style="15" customWidth="1"/>
    <col min="18" max="16384" width="9" style="15"/>
  </cols>
  <sheetData>
    <row r="1" spans="1:17" ht="43.5" customHeight="1" thickBot="1" x14ac:dyDescent="0.5">
      <c r="A1" s="13"/>
      <c r="B1" s="29" t="s">
        <v>25</v>
      </c>
      <c r="C1" s="29"/>
      <c r="D1" s="29"/>
      <c r="E1" s="29"/>
      <c r="F1" s="29"/>
      <c r="G1" s="29"/>
      <c r="H1" s="29"/>
      <c r="I1" s="14"/>
      <c r="J1" s="30"/>
      <c r="K1" s="30"/>
      <c r="L1" s="30"/>
      <c r="M1" s="30"/>
      <c r="N1" s="13"/>
      <c r="O1" s="13"/>
      <c r="P1" s="13"/>
      <c r="Q1" s="13"/>
    </row>
    <row r="2" spans="1:17" ht="17.25" customHeight="1" x14ac:dyDescent="0.45">
      <c r="A2" s="31"/>
      <c r="B2" s="33" t="s">
        <v>0</v>
      </c>
      <c r="C2" s="34"/>
      <c r="D2" s="35"/>
      <c r="E2" s="36" t="s">
        <v>1</v>
      </c>
      <c r="F2" s="37"/>
      <c r="G2" s="38"/>
      <c r="H2" s="39" t="s">
        <v>2</v>
      </c>
      <c r="I2" s="40"/>
      <c r="J2" s="41"/>
      <c r="K2" s="42" t="s">
        <v>3</v>
      </c>
      <c r="L2" s="43"/>
      <c r="M2" s="44"/>
      <c r="N2" s="26" t="s">
        <v>4</v>
      </c>
      <c r="O2" s="27"/>
      <c r="P2" s="27"/>
      <c r="Q2" s="28"/>
    </row>
    <row r="3" spans="1:17" ht="17.25" customHeight="1" x14ac:dyDescent="0.45">
      <c r="A3" s="32"/>
      <c r="B3" s="16" t="s">
        <v>5</v>
      </c>
      <c r="C3" s="16" t="s">
        <v>6</v>
      </c>
      <c r="D3" s="17" t="s">
        <v>7</v>
      </c>
      <c r="E3" s="17" t="s">
        <v>5</v>
      </c>
      <c r="F3" s="17" t="s">
        <v>6</v>
      </c>
      <c r="G3" s="17" t="s">
        <v>7</v>
      </c>
      <c r="H3" s="17" t="s">
        <v>5</v>
      </c>
      <c r="I3" s="17" t="s">
        <v>6</v>
      </c>
      <c r="J3" s="17" t="s">
        <v>7</v>
      </c>
      <c r="K3" s="17" t="s">
        <v>5</v>
      </c>
      <c r="L3" s="16" t="s">
        <v>6</v>
      </c>
      <c r="M3" s="16" t="s">
        <v>7</v>
      </c>
      <c r="N3" s="17" t="s">
        <v>8</v>
      </c>
      <c r="O3" s="16" t="s">
        <v>9</v>
      </c>
      <c r="P3" s="18" t="s">
        <v>10</v>
      </c>
      <c r="Q3" s="19" t="s">
        <v>11</v>
      </c>
    </row>
    <row r="4" spans="1:17" ht="21.75" customHeight="1" x14ac:dyDescent="0.45">
      <c r="A4" s="20" t="s">
        <v>220</v>
      </c>
      <c r="B4" s="21">
        <v>6681</v>
      </c>
      <c r="C4" s="21">
        <v>735</v>
      </c>
      <c r="D4" s="21">
        <v>7416</v>
      </c>
      <c r="E4" s="21">
        <v>7135</v>
      </c>
      <c r="F4" s="21">
        <v>634</v>
      </c>
      <c r="G4" s="21">
        <v>7769</v>
      </c>
      <c r="H4" s="21">
        <v>7436</v>
      </c>
      <c r="I4" s="21">
        <v>123</v>
      </c>
      <c r="J4" s="21">
        <v>7559</v>
      </c>
      <c r="K4" s="21">
        <f t="shared" ref="K4:M15" si="0">IF(E4="","",E4+H4)</f>
        <v>14571</v>
      </c>
      <c r="L4" s="21">
        <f t="shared" si="0"/>
        <v>757</v>
      </c>
      <c r="M4" s="21">
        <f t="shared" si="0"/>
        <v>15328</v>
      </c>
      <c r="N4" s="21">
        <v>2572</v>
      </c>
      <c r="O4" s="21">
        <v>3105</v>
      </c>
      <c r="P4" s="21">
        <v>5677</v>
      </c>
      <c r="Q4" s="22">
        <v>37</v>
      </c>
    </row>
    <row r="5" spans="1:17" ht="21.75" customHeight="1" x14ac:dyDescent="0.45">
      <c r="A5" s="20" t="s">
        <v>221</v>
      </c>
      <c r="B5" s="21">
        <v>6697</v>
      </c>
      <c r="C5" s="21">
        <v>732</v>
      </c>
      <c r="D5" s="21">
        <v>7429</v>
      </c>
      <c r="E5" s="21">
        <v>7133</v>
      </c>
      <c r="F5" s="21">
        <v>631</v>
      </c>
      <c r="G5" s="21">
        <v>7764</v>
      </c>
      <c r="H5" s="21">
        <v>7437</v>
      </c>
      <c r="I5" s="21">
        <v>124</v>
      </c>
      <c r="J5" s="21">
        <v>7561</v>
      </c>
      <c r="K5" s="21">
        <f t="shared" si="0"/>
        <v>14570</v>
      </c>
      <c r="L5" s="21">
        <f t="shared" si="0"/>
        <v>755</v>
      </c>
      <c r="M5" s="21">
        <f t="shared" si="0"/>
        <v>15325</v>
      </c>
      <c r="N5" s="21">
        <v>2574</v>
      </c>
      <c r="O5" s="21">
        <v>3110</v>
      </c>
      <c r="P5" s="21">
        <v>5684</v>
      </c>
      <c r="Q5" s="22">
        <v>37.1</v>
      </c>
    </row>
    <row r="6" spans="1:17" ht="21.75" customHeight="1" x14ac:dyDescent="0.45">
      <c r="A6" s="20" t="s">
        <v>222</v>
      </c>
      <c r="B6" s="21">
        <v>6693</v>
      </c>
      <c r="C6" s="21">
        <v>747</v>
      </c>
      <c r="D6" s="21">
        <v>7440</v>
      </c>
      <c r="E6" s="21">
        <v>7125</v>
      </c>
      <c r="F6" s="21">
        <v>643</v>
      </c>
      <c r="G6" s="21">
        <v>7768</v>
      </c>
      <c r="H6" s="21">
        <v>7427</v>
      </c>
      <c r="I6" s="21">
        <v>127</v>
      </c>
      <c r="J6" s="21">
        <v>7554</v>
      </c>
      <c r="K6" s="21">
        <f t="shared" si="0"/>
        <v>14552</v>
      </c>
      <c r="L6" s="21">
        <f t="shared" si="0"/>
        <v>770</v>
      </c>
      <c r="M6" s="21">
        <f t="shared" si="0"/>
        <v>15322</v>
      </c>
      <c r="N6" s="21">
        <v>2576</v>
      </c>
      <c r="O6" s="21">
        <v>3110</v>
      </c>
      <c r="P6" s="21">
        <v>5686</v>
      </c>
      <c r="Q6" s="22">
        <v>37.1</v>
      </c>
    </row>
    <row r="7" spans="1:17" ht="21.75" customHeight="1" x14ac:dyDescent="0.45">
      <c r="A7" s="20" t="s">
        <v>223</v>
      </c>
      <c r="B7" s="21">
        <v>6686</v>
      </c>
      <c r="C7" s="21">
        <v>751</v>
      </c>
      <c r="D7" s="21">
        <v>7437</v>
      </c>
      <c r="E7" s="21">
        <v>7118</v>
      </c>
      <c r="F7" s="21">
        <v>648</v>
      </c>
      <c r="G7" s="21">
        <v>7766</v>
      </c>
      <c r="H7" s="21">
        <v>7414</v>
      </c>
      <c r="I7" s="21">
        <v>127</v>
      </c>
      <c r="J7" s="21">
        <v>7541</v>
      </c>
      <c r="K7" s="21">
        <f t="shared" si="0"/>
        <v>14532</v>
      </c>
      <c r="L7" s="21">
        <f t="shared" si="0"/>
        <v>775</v>
      </c>
      <c r="M7" s="21">
        <f t="shared" si="0"/>
        <v>15307</v>
      </c>
      <c r="N7" s="21">
        <v>2575</v>
      </c>
      <c r="O7" s="21">
        <v>3107</v>
      </c>
      <c r="P7" s="21">
        <v>5682</v>
      </c>
      <c r="Q7" s="22">
        <v>37.1</v>
      </c>
    </row>
    <row r="8" spans="1:17" ht="21.75" customHeight="1" x14ac:dyDescent="0.45">
      <c r="A8" s="20" t="s">
        <v>224</v>
      </c>
      <c r="B8" s="21">
        <v>6678</v>
      </c>
      <c r="C8" s="21">
        <v>744</v>
      </c>
      <c r="D8" s="21">
        <v>7422</v>
      </c>
      <c r="E8" s="21">
        <v>7113</v>
      </c>
      <c r="F8" s="21">
        <v>644</v>
      </c>
      <c r="G8" s="21">
        <v>7757</v>
      </c>
      <c r="H8" s="21">
        <v>7402</v>
      </c>
      <c r="I8" s="21">
        <v>126</v>
      </c>
      <c r="J8" s="21">
        <v>7528</v>
      </c>
      <c r="K8" s="21">
        <f t="shared" si="0"/>
        <v>14515</v>
      </c>
      <c r="L8" s="21">
        <f t="shared" si="0"/>
        <v>770</v>
      </c>
      <c r="M8" s="21">
        <f t="shared" si="0"/>
        <v>15285</v>
      </c>
      <c r="N8" s="21">
        <v>2576</v>
      </c>
      <c r="O8" s="21">
        <v>3105</v>
      </c>
      <c r="P8" s="21">
        <v>5681</v>
      </c>
      <c r="Q8" s="22">
        <v>37.200000000000003</v>
      </c>
    </row>
    <row r="9" spans="1:17" ht="21.75" customHeight="1" x14ac:dyDescent="0.45">
      <c r="A9" s="20" t="s">
        <v>225</v>
      </c>
      <c r="B9" s="21">
        <v>6667</v>
      </c>
      <c r="C9" s="21">
        <v>758</v>
      </c>
      <c r="D9" s="21">
        <v>7425</v>
      </c>
      <c r="E9" s="21">
        <v>7105</v>
      </c>
      <c r="F9" s="21">
        <v>659</v>
      </c>
      <c r="G9" s="21">
        <v>7764</v>
      </c>
      <c r="H9" s="21">
        <v>7386</v>
      </c>
      <c r="I9" s="21">
        <v>124</v>
      </c>
      <c r="J9" s="21">
        <v>7510</v>
      </c>
      <c r="K9" s="21">
        <f t="shared" si="0"/>
        <v>14491</v>
      </c>
      <c r="L9" s="21">
        <f t="shared" si="0"/>
        <v>783</v>
      </c>
      <c r="M9" s="21">
        <f>IF(G9="","",G9+J9)</f>
        <v>15274</v>
      </c>
      <c r="N9" s="21">
        <v>2570</v>
      </c>
      <c r="O9" s="21">
        <v>3107</v>
      </c>
      <c r="P9" s="21">
        <f>SUM(N9:O9)</f>
        <v>5677</v>
      </c>
      <c r="Q9" s="22">
        <v>37.200000000000003</v>
      </c>
    </row>
    <row r="10" spans="1:17" ht="21.75" customHeight="1" x14ac:dyDescent="0.45">
      <c r="A10" s="20" t="s">
        <v>226</v>
      </c>
      <c r="B10" s="21">
        <v>6646</v>
      </c>
      <c r="C10" s="21">
        <v>755</v>
      </c>
      <c r="D10" s="21">
        <f>SUM(B10:C10)</f>
        <v>7401</v>
      </c>
      <c r="E10" s="21">
        <v>7082</v>
      </c>
      <c r="F10" s="21">
        <v>656</v>
      </c>
      <c r="G10" s="21">
        <f>SUM(E10:F10)</f>
        <v>7738</v>
      </c>
      <c r="H10" s="21">
        <v>7377</v>
      </c>
      <c r="I10" s="21">
        <v>124</v>
      </c>
      <c r="J10" s="21">
        <f>SUM(H10:I10)</f>
        <v>7501</v>
      </c>
      <c r="K10" s="21">
        <f t="shared" si="0"/>
        <v>14459</v>
      </c>
      <c r="L10" s="21">
        <f t="shared" si="0"/>
        <v>780</v>
      </c>
      <c r="M10" s="21">
        <f t="shared" si="0"/>
        <v>15239</v>
      </c>
      <c r="N10" s="21">
        <v>2570</v>
      </c>
      <c r="O10" s="21">
        <v>3112</v>
      </c>
      <c r="P10" s="21">
        <f>SUM(N10:O10)</f>
        <v>5682</v>
      </c>
      <c r="Q10" s="22">
        <v>37.299999999999997</v>
      </c>
    </row>
    <row r="11" spans="1:17" ht="21.75" customHeight="1" x14ac:dyDescent="0.45">
      <c r="A11" s="20" t="s">
        <v>227</v>
      </c>
      <c r="B11" s="21">
        <v>6645</v>
      </c>
      <c r="C11" s="21">
        <v>765</v>
      </c>
      <c r="D11" s="21">
        <f>SUM(B11:C11)</f>
        <v>7410</v>
      </c>
      <c r="E11" s="21">
        <v>7072</v>
      </c>
      <c r="F11" s="21">
        <v>668</v>
      </c>
      <c r="G11" s="21">
        <v>7740</v>
      </c>
      <c r="H11" s="21">
        <v>7373</v>
      </c>
      <c r="I11" s="21">
        <v>123</v>
      </c>
      <c r="J11" s="21">
        <v>7496</v>
      </c>
      <c r="K11" s="21">
        <f t="shared" si="0"/>
        <v>14445</v>
      </c>
      <c r="L11" s="21">
        <f t="shared" si="0"/>
        <v>791</v>
      </c>
      <c r="M11" s="21">
        <f t="shared" si="0"/>
        <v>15236</v>
      </c>
      <c r="N11" s="21">
        <v>2570</v>
      </c>
      <c r="O11" s="21">
        <v>3120</v>
      </c>
      <c r="P11" s="21">
        <v>5690</v>
      </c>
      <c r="Q11" s="22">
        <v>37.299999999999997</v>
      </c>
    </row>
    <row r="12" spans="1:17" ht="21.75" customHeight="1" x14ac:dyDescent="0.45">
      <c r="A12" s="20" t="s">
        <v>228</v>
      </c>
      <c r="B12" s="21">
        <v>6643</v>
      </c>
      <c r="C12" s="21">
        <v>758</v>
      </c>
      <c r="D12" s="21">
        <f>SUM(B12:C12)</f>
        <v>7401</v>
      </c>
      <c r="E12" s="21">
        <v>7066</v>
      </c>
      <c r="F12" s="21">
        <v>661</v>
      </c>
      <c r="G12" s="21">
        <f>SUM(E12:F12)</f>
        <v>7727</v>
      </c>
      <c r="H12" s="21">
        <v>7364</v>
      </c>
      <c r="I12" s="21">
        <v>123</v>
      </c>
      <c r="J12" s="21">
        <f>SUM(H12:I12)</f>
        <v>7487</v>
      </c>
      <c r="K12" s="21">
        <f t="shared" si="0"/>
        <v>14430</v>
      </c>
      <c r="L12" s="21">
        <f t="shared" si="0"/>
        <v>784</v>
      </c>
      <c r="M12" s="21">
        <f>IF(G12="","",G12+J12)</f>
        <v>15214</v>
      </c>
      <c r="N12" s="21">
        <v>2570</v>
      </c>
      <c r="O12" s="21">
        <v>3120</v>
      </c>
      <c r="P12" s="21">
        <f>SUM(N12:O12)</f>
        <v>5690</v>
      </c>
      <c r="Q12" s="22">
        <v>37.4</v>
      </c>
    </row>
    <row r="13" spans="1:17" ht="21.75" customHeight="1" x14ac:dyDescent="0.45">
      <c r="A13" s="20" t="s">
        <v>229</v>
      </c>
      <c r="B13" s="21">
        <v>6632</v>
      </c>
      <c r="C13" s="21">
        <v>760</v>
      </c>
      <c r="D13" s="21">
        <v>7392</v>
      </c>
      <c r="E13" s="21">
        <v>7055</v>
      </c>
      <c r="F13" s="21">
        <v>664</v>
      </c>
      <c r="G13" s="21">
        <f>SUM(E13:F13)</f>
        <v>7719</v>
      </c>
      <c r="H13" s="21">
        <v>7352</v>
      </c>
      <c r="I13" s="21">
        <v>122</v>
      </c>
      <c r="J13" s="21">
        <f>SUM(H13:I13)</f>
        <v>7474</v>
      </c>
      <c r="K13" s="21">
        <f t="shared" si="0"/>
        <v>14407</v>
      </c>
      <c r="L13" s="21">
        <f t="shared" si="0"/>
        <v>786</v>
      </c>
      <c r="M13" s="21">
        <f>IF(G13="","",G13+J13)</f>
        <v>15193</v>
      </c>
      <c r="N13" s="21">
        <v>2566</v>
      </c>
      <c r="O13" s="21">
        <v>3110</v>
      </c>
      <c r="P13" s="21">
        <f>SUM(N13:O13)</f>
        <v>5676</v>
      </c>
      <c r="Q13" s="22">
        <v>37.4</v>
      </c>
    </row>
    <row r="14" spans="1:17" ht="21.75" customHeight="1" x14ac:dyDescent="0.45">
      <c r="A14" s="20" t="s">
        <v>230</v>
      </c>
      <c r="B14" s="21">
        <v>6632</v>
      </c>
      <c r="C14" s="21">
        <v>772</v>
      </c>
      <c r="D14" s="21">
        <f>SUM(B14:C14)</f>
        <v>7404</v>
      </c>
      <c r="E14" s="21">
        <v>7046</v>
      </c>
      <c r="F14" s="21">
        <v>675</v>
      </c>
      <c r="G14" s="21">
        <f>SUM(E14:F14)</f>
        <v>7721</v>
      </c>
      <c r="H14" s="21">
        <v>7346</v>
      </c>
      <c r="I14" s="21">
        <v>123</v>
      </c>
      <c r="J14" s="21">
        <f>SUM(H14:I14)</f>
        <v>7469</v>
      </c>
      <c r="K14" s="21">
        <f t="shared" si="0"/>
        <v>14392</v>
      </c>
      <c r="L14" s="21">
        <f t="shared" si="0"/>
        <v>798</v>
      </c>
      <c r="M14" s="21">
        <f t="shared" si="0"/>
        <v>15190</v>
      </c>
      <c r="N14" s="21">
        <v>2563</v>
      </c>
      <c r="O14" s="21">
        <v>3111</v>
      </c>
      <c r="P14" s="21">
        <f>SUM(N14:O14)</f>
        <v>5674</v>
      </c>
      <c r="Q14" s="22">
        <v>37.4</v>
      </c>
    </row>
    <row r="15" spans="1:17" ht="21.75" customHeight="1" thickBot="1" x14ac:dyDescent="0.5">
      <c r="A15" s="20" t="s">
        <v>231</v>
      </c>
      <c r="B15" s="24">
        <v>6635</v>
      </c>
      <c r="C15" s="24">
        <v>777</v>
      </c>
      <c r="D15" s="24">
        <f>SUM(B15:C15)</f>
        <v>7412</v>
      </c>
      <c r="E15" s="24">
        <v>7029</v>
      </c>
      <c r="F15" s="24">
        <v>686</v>
      </c>
      <c r="G15" s="24">
        <f>SUM(E15:F15)</f>
        <v>7715</v>
      </c>
      <c r="H15" s="24">
        <v>7310</v>
      </c>
      <c r="I15" s="24">
        <v>118</v>
      </c>
      <c r="J15" s="24">
        <f>SUM(H15:I15)</f>
        <v>7428</v>
      </c>
      <c r="K15" s="24">
        <f t="shared" si="0"/>
        <v>14339</v>
      </c>
      <c r="L15" s="24">
        <f t="shared" si="0"/>
        <v>804</v>
      </c>
      <c r="M15" s="24">
        <f t="shared" si="0"/>
        <v>15143</v>
      </c>
      <c r="N15" s="24">
        <v>2560</v>
      </c>
      <c r="O15" s="24">
        <v>3115</v>
      </c>
      <c r="P15" s="24">
        <f>SUM(N15:O15)</f>
        <v>5675</v>
      </c>
      <c r="Q15" s="25">
        <v>37.5</v>
      </c>
    </row>
    <row r="16" spans="1:17" ht="17.25" customHeight="1" x14ac:dyDescent="0.45">
      <c r="J16" s="15" t="s">
        <v>12</v>
      </c>
    </row>
    <row r="17" ht="17.25" customHeight="1" x14ac:dyDescent="0.45"/>
    <row r="18" ht="17.25" customHeight="1" x14ac:dyDescent="0.45"/>
    <row r="19" ht="17.25" customHeight="1" x14ac:dyDescent="0.45"/>
    <row r="20" ht="17.25" customHeight="1" x14ac:dyDescent="0.45"/>
  </sheetData>
  <sheetProtection algorithmName="SHA-512" hashValue="28bOpw/uSxfBNtpEGivr5DNd+46pb4OBI/d0oJul7tyUTLp0QgHUTAqvn5z9tLUnu51PgjKjq16Ng5l0uKxUcw==" saltValue="GZSuoEIx2g0n1QQoLUYiaQ==" spinCount="100000" sheet="1" selectLockedCells="1"/>
  <mergeCells count="8">
    <mergeCell ref="N2:Q2"/>
    <mergeCell ref="B1:H1"/>
    <mergeCell ref="J1:M1"/>
    <mergeCell ref="A2:A3"/>
    <mergeCell ref="B2:D2"/>
    <mergeCell ref="E2:G2"/>
    <mergeCell ref="H2:J2"/>
    <mergeCell ref="K2:M2"/>
  </mergeCells>
  <phoneticPr fontId="2"/>
  <conditionalFormatting sqref="B3:Q3 A4:Q15">
    <cfRule type="expression" dxfId="28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E832624A-FF06-47DA-B265-8CD9558FBEE5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00FF-8857-4E56-BFCC-3E7196A9C18A}"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15" sqref="A15"/>
      <selection pane="topRight" activeCell="A15" sqref="A15"/>
      <selection pane="bottomLeft" activeCell="A15" sqref="A15"/>
      <selection pane="bottomRight" activeCell="R1" sqref="R1"/>
    </sheetView>
  </sheetViews>
  <sheetFormatPr defaultColWidth="9" defaultRowHeight="18" x14ac:dyDescent="0.45"/>
  <cols>
    <col min="1" max="1" width="21.109375" style="15" customWidth="1"/>
    <col min="2" max="13" width="7" style="15" customWidth="1"/>
    <col min="14" max="16" width="9" style="15"/>
    <col min="17" max="17" width="8.77734375" style="15" customWidth="1"/>
    <col min="18" max="16384" width="9" style="15"/>
  </cols>
  <sheetData>
    <row r="1" spans="1:17" ht="43.5" customHeight="1" thickBot="1" x14ac:dyDescent="0.5">
      <c r="A1" s="13"/>
      <c r="B1" s="29" t="s">
        <v>25</v>
      </c>
      <c r="C1" s="29"/>
      <c r="D1" s="29"/>
      <c r="E1" s="29"/>
      <c r="F1" s="29"/>
      <c r="G1" s="29"/>
      <c r="H1" s="29"/>
      <c r="I1" s="14"/>
      <c r="J1" s="30"/>
      <c r="K1" s="30"/>
      <c r="L1" s="30"/>
      <c r="M1" s="30"/>
      <c r="N1" s="13"/>
      <c r="O1" s="13"/>
      <c r="P1" s="13"/>
      <c r="Q1" s="13"/>
    </row>
    <row r="2" spans="1:17" ht="17.25" customHeight="1" x14ac:dyDescent="0.45">
      <c r="A2" s="31"/>
      <c r="B2" s="33" t="s">
        <v>0</v>
      </c>
      <c r="C2" s="34"/>
      <c r="D2" s="35"/>
      <c r="E2" s="36" t="s">
        <v>1</v>
      </c>
      <c r="F2" s="37"/>
      <c r="G2" s="38"/>
      <c r="H2" s="39" t="s">
        <v>2</v>
      </c>
      <c r="I2" s="40"/>
      <c r="J2" s="41"/>
      <c r="K2" s="42" t="s">
        <v>3</v>
      </c>
      <c r="L2" s="43"/>
      <c r="M2" s="44"/>
      <c r="N2" s="26" t="s">
        <v>4</v>
      </c>
      <c r="O2" s="27"/>
      <c r="P2" s="27"/>
      <c r="Q2" s="28"/>
    </row>
    <row r="3" spans="1:17" ht="17.25" customHeight="1" x14ac:dyDescent="0.45">
      <c r="A3" s="32"/>
      <c r="B3" s="16" t="s">
        <v>5</v>
      </c>
      <c r="C3" s="16" t="s">
        <v>6</v>
      </c>
      <c r="D3" s="17" t="s">
        <v>7</v>
      </c>
      <c r="E3" s="17" t="s">
        <v>5</v>
      </c>
      <c r="F3" s="17" t="s">
        <v>6</v>
      </c>
      <c r="G3" s="17" t="s">
        <v>7</v>
      </c>
      <c r="H3" s="17" t="s">
        <v>5</v>
      </c>
      <c r="I3" s="17" t="s">
        <v>6</v>
      </c>
      <c r="J3" s="17" t="s">
        <v>7</v>
      </c>
      <c r="K3" s="17" t="s">
        <v>5</v>
      </c>
      <c r="L3" s="16" t="s">
        <v>6</v>
      </c>
      <c r="M3" s="16" t="s">
        <v>7</v>
      </c>
      <c r="N3" s="17" t="s">
        <v>8</v>
      </c>
      <c r="O3" s="16" t="s">
        <v>9</v>
      </c>
      <c r="P3" s="18" t="s">
        <v>10</v>
      </c>
      <c r="Q3" s="19" t="s">
        <v>11</v>
      </c>
    </row>
    <row r="4" spans="1:17" ht="21.75" customHeight="1" x14ac:dyDescent="0.45">
      <c r="A4" s="20" t="s">
        <v>208</v>
      </c>
      <c r="B4" s="21">
        <v>6681</v>
      </c>
      <c r="C4" s="21">
        <v>649</v>
      </c>
      <c r="D4" s="21">
        <v>7330</v>
      </c>
      <c r="E4" s="21">
        <v>7220</v>
      </c>
      <c r="F4" s="21">
        <v>537</v>
      </c>
      <c r="G4" s="21">
        <v>7757</v>
      </c>
      <c r="H4" s="21">
        <v>7546</v>
      </c>
      <c r="I4" s="21">
        <v>124</v>
      </c>
      <c r="J4" s="21">
        <v>7670</v>
      </c>
      <c r="K4" s="21">
        <f t="shared" ref="K4:M15" si="0">IF(E4="","",E4+H4)</f>
        <v>14766</v>
      </c>
      <c r="L4" s="21">
        <f t="shared" si="0"/>
        <v>661</v>
      </c>
      <c r="M4" s="21">
        <f t="shared" si="0"/>
        <v>15427</v>
      </c>
      <c r="N4" s="21">
        <v>2558</v>
      </c>
      <c r="O4" s="21">
        <v>3100</v>
      </c>
      <c r="P4" s="21">
        <f>IF(N4="","",N4+O4)</f>
        <v>5658</v>
      </c>
      <c r="Q4" s="22">
        <v>36.700000000000003</v>
      </c>
    </row>
    <row r="5" spans="1:17" ht="21.75" customHeight="1" x14ac:dyDescent="0.45">
      <c r="A5" s="20" t="s">
        <v>209</v>
      </c>
      <c r="B5" s="21">
        <v>6683</v>
      </c>
      <c r="C5" s="21">
        <v>670</v>
      </c>
      <c r="D5" s="21">
        <v>7353</v>
      </c>
      <c r="E5" s="21">
        <v>7222</v>
      </c>
      <c r="F5" s="21">
        <v>563</v>
      </c>
      <c r="G5" s="21">
        <v>7785</v>
      </c>
      <c r="H5" s="21">
        <v>7543</v>
      </c>
      <c r="I5" s="21">
        <v>119</v>
      </c>
      <c r="J5" s="21">
        <v>7662</v>
      </c>
      <c r="K5" s="21">
        <f t="shared" si="0"/>
        <v>14765</v>
      </c>
      <c r="L5" s="21">
        <f t="shared" si="0"/>
        <v>682</v>
      </c>
      <c r="M5" s="21">
        <f t="shared" si="0"/>
        <v>15447</v>
      </c>
      <c r="N5" s="21">
        <v>2565</v>
      </c>
      <c r="O5" s="21">
        <v>3099</v>
      </c>
      <c r="P5" s="21">
        <f t="shared" ref="P5:P15" si="1">IF(N5="","",N5+O5)</f>
        <v>5664</v>
      </c>
      <c r="Q5" s="22">
        <v>36.700000000000003</v>
      </c>
    </row>
    <row r="6" spans="1:17" ht="21.75" customHeight="1" x14ac:dyDescent="0.45">
      <c r="A6" s="20" t="s">
        <v>210</v>
      </c>
      <c r="B6" s="21">
        <v>6699</v>
      </c>
      <c r="C6" s="21">
        <v>694</v>
      </c>
      <c r="D6" s="21">
        <v>7393</v>
      </c>
      <c r="E6" s="21">
        <v>7234</v>
      </c>
      <c r="F6" s="21">
        <v>584</v>
      </c>
      <c r="G6" s="21">
        <v>7818</v>
      </c>
      <c r="H6" s="21">
        <v>7551</v>
      </c>
      <c r="I6" s="21">
        <v>122</v>
      </c>
      <c r="J6" s="21">
        <v>7673</v>
      </c>
      <c r="K6" s="21">
        <f t="shared" si="0"/>
        <v>14785</v>
      </c>
      <c r="L6" s="21">
        <f t="shared" si="0"/>
        <v>706</v>
      </c>
      <c r="M6" s="21">
        <f t="shared" si="0"/>
        <v>15491</v>
      </c>
      <c r="N6" s="21">
        <v>2570</v>
      </c>
      <c r="O6" s="21">
        <v>3106</v>
      </c>
      <c r="P6" s="21">
        <f t="shared" si="1"/>
        <v>5676</v>
      </c>
      <c r="Q6" s="22">
        <v>36.6</v>
      </c>
    </row>
    <row r="7" spans="1:17" ht="21.75" customHeight="1" x14ac:dyDescent="0.45">
      <c r="A7" s="20" t="s">
        <v>211</v>
      </c>
      <c r="B7" s="21">
        <v>6709</v>
      </c>
      <c r="C7" s="21">
        <v>701</v>
      </c>
      <c r="D7" s="21">
        <v>7410</v>
      </c>
      <c r="E7" s="21">
        <v>7237</v>
      </c>
      <c r="F7" s="21">
        <v>592</v>
      </c>
      <c r="G7" s="21">
        <v>7829</v>
      </c>
      <c r="H7" s="21">
        <v>7545</v>
      </c>
      <c r="I7" s="21">
        <v>121</v>
      </c>
      <c r="J7" s="21">
        <v>7666</v>
      </c>
      <c r="K7" s="21">
        <f t="shared" si="0"/>
        <v>14782</v>
      </c>
      <c r="L7" s="21">
        <f t="shared" si="0"/>
        <v>713</v>
      </c>
      <c r="M7" s="21">
        <f t="shared" si="0"/>
        <v>15495</v>
      </c>
      <c r="N7" s="21">
        <v>2572</v>
      </c>
      <c r="O7" s="21">
        <v>3110</v>
      </c>
      <c r="P7" s="21">
        <f t="shared" si="1"/>
        <v>5682</v>
      </c>
      <c r="Q7" s="22">
        <v>36.700000000000003</v>
      </c>
    </row>
    <row r="8" spans="1:17" ht="21.75" customHeight="1" x14ac:dyDescent="0.45">
      <c r="A8" s="20" t="s">
        <v>212</v>
      </c>
      <c r="B8" s="21">
        <v>6707</v>
      </c>
      <c r="C8" s="21">
        <v>688</v>
      </c>
      <c r="D8" s="21">
        <v>7395</v>
      </c>
      <c r="E8" s="21">
        <v>7232</v>
      </c>
      <c r="F8" s="21">
        <v>581</v>
      </c>
      <c r="G8" s="21">
        <v>7813</v>
      </c>
      <c r="H8" s="21">
        <v>7536</v>
      </c>
      <c r="I8" s="21">
        <v>121</v>
      </c>
      <c r="J8" s="21">
        <v>7657</v>
      </c>
      <c r="K8" s="21">
        <f t="shared" si="0"/>
        <v>14768</v>
      </c>
      <c r="L8" s="21">
        <f t="shared" si="0"/>
        <v>702</v>
      </c>
      <c r="M8" s="21">
        <f t="shared" si="0"/>
        <v>15470</v>
      </c>
      <c r="N8" s="21">
        <v>2570</v>
      </c>
      <c r="O8" s="21">
        <v>3105</v>
      </c>
      <c r="P8" s="21">
        <f t="shared" si="1"/>
        <v>5675</v>
      </c>
      <c r="Q8" s="22">
        <v>36.700000000000003</v>
      </c>
    </row>
    <row r="9" spans="1:17" ht="21.75" customHeight="1" x14ac:dyDescent="0.45">
      <c r="A9" s="20" t="s">
        <v>213</v>
      </c>
      <c r="B9" s="21">
        <v>6707</v>
      </c>
      <c r="C9" s="21">
        <v>734</v>
      </c>
      <c r="D9" s="21">
        <v>7441</v>
      </c>
      <c r="E9" s="21">
        <v>7224</v>
      </c>
      <c r="F9" s="21">
        <v>628</v>
      </c>
      <c r="G9" s="21">
        <v>7852</v>
      </c>
      <c r="H9" s="21">
        <v>7531</v>
      </c>
      <c r="I9" s="21">
        <v>121</v>
      </c>
      <c r="J9" s="21">
        <v>7652</v>
      </c>
      <c r="K9" s="21">
        <f t="shared" si="0"/>
        <v>14755</v>
      </c>
      <c r="L9" s="21">
        <f t="shared" si="0"/>
        <v>749</v>
      </c>
      <c r="M9" s="21">
        <f t="shared" si="0"/>
        <v>15504</v>
      </c>
      <c r="N9" s="21">
        <v>2577</v>
      </c>
      <c r="O9" s="21">
        <v>3100</v>
      </c>
      <c r="P9" s="21">
        <f t="shared" si="1"/>
        <v>5677</v>
      </c>
      <c r="Q9" s="22">
        <v>36.6</v>
      </c>
    </row>
    <row r="10" spans="1:17" ht="21.75" customHeight="1" x14ac:dyDescent="0.45">
      <c r="A10" s="20" t="s">
        <v>219</v>
      </c>
      <c r="B10" s="21">
        <v>6695</v>
      </c>
      <c r="C10" s="21">
        <v>731</v>
      </c>
      <c r="D10" s="21">
        <v>7426</v>
      </c>
      <c r="E10" s="21">
        <v>7203</v>
      </c>
      <c r="F10" s="21">
        <v>627</v>
      </c>
      <c r="G10" s="21">
        <v>7830</v>
      </c>
      <c r="H10" s="21">
        <v>7520</v>
      </c>
      <c r="I10" s="21">
        <v>121</v>
      </c>
      <c r="J10" s="21">
        <v>7641</v>
      </c>
      <c r="K10" s="21">
        <f t="shared" si="0"/>
        <v>14723</v>
      </c>
      <c r="L10" s="21">
        <f t="shared" si="0"/>
        <v>748</v>
      </c>
      <c r="M10" s="21">
        <f t="shared" si="0"/>
        <v>15471</v>
      </c>
      <c r="N10" s="21">
        <v>2577</v>
      </c>
      <c r="O10" s="21">
        <v>3110</v>
      </c>
      <c r="P10" s="21">
        <f t="shared" si="1"/>
        <v>5687</v>
      </c>
      <c r="Q10" s="22">
        <v>36.799999999999997</v>
      </c>
    </row>
    <row r="11" spans="1:17" ht="21.75" customHeight="1" x14ac:dyDescent="0.45">
      <c r="A11" s="20" t="s">
        <v>214</v>
      </c>
      <c r="B11" s="21">
        <v>6686</v>
      </c>
      <c r="C11" s="21">
        <v>729</v>
      </c>
      <c r="D11" s="21">
        <v>7415</v>
      </c>
      <c r="E11" s="21">
        <v>7182</v>
      </c>
      <c r="F11" s="21">
        <v>623</v>
      </c>
      <c r="G11" s="21">
        <v>7805</v>
      </c>
      <c r="H11" s="21">
        <v>7509</v>
      </c>
      <c r="I11" s="21">
        <v>124</v>
      </c>
      <c r="J11" s="21">
        <v>7633</v>
      </c>
      <c r="K11" s="21">
        <f t="shared" si="0"/>
        <v>14691</v>
      </c>
      <c r="L11" s="21">
        <f t="shared" si="0"/>
        <v>747</v>
      </c>
      <c r="M11" s="21">
        <f t="shared" si="0"/>
        <v>15438</v>
      </c>
      <c r="N11" s="21">
        <v>2574</v>
      </c>
      <c r="O11" s="21">
        <v>3108</v>
      </c>
      <c r="P11" s="21">
        <f t="shared" si="1"/>
        <v>5682</v>
      </c>
      <c r="Q11" s="22">
        <v>36.799999999999997</v>
      </c>
    </row>
    <row r="12" spans="1:17" ht="21.75" customHeight="1" x14ac:dyDescent="0.45">
      <c r="A12" s="20" t="s">
        <v>215</v>
      </c>
      <c r="B12" s="21">
        <v>6682</v>
      </c>
      <c r="C12" s="21">
        <v>737</v>
      </c>
      <c r="D12" s="21">
        <v>7419</v>
      </c>
      <c r="E12" s="21">
        <v>7181</v>
      </c>
      <c r="F12" s="21">
        <v>634</v>
      </c>
      <c r="G12" s="21">
        <v>7815</v>
      </c>
      <c r="H12" s="21">
        <v>7515</v>
      </c>
      <c r="I12" s="21">
        <v>122</v>
      </c>
      <c r="J12" s="21">
        <v>7637</v>
      </c>
      <c r="K12" s="21">
        <f t="shared" si="0"/>
        <v>14696</v>
      </c>
      <c r="L12" s="21">
        <f t="shared" si="0"/>
        <v>756</v>
      </c>
      <c r="M12" s="21">
        <f>IF(G12="","",G12+J12)</f>
        <v>15452</v>
      </c>
      <c r="N12" s="21">
        <v>2577</v>
      </c>
      <c r="O12" s="21">
        <v>3117</v>
      </c>
      <c r="P12" s="21">
        <f t="shared" si="1"/>
        <v>5694</v>
      </c>
      <c r="Q12" s="22">
        <v>36.799999999999997</v>
      </c>
    </row>
    <row r="13" spans="1:17" ht="21.75" customHeight="1" x14ac:dyDescent="0.45">
      <c r="A13" s="20" t="s">
        <v>216</v>
      </c>
      <c r="B13" s="21">
        <v>6670</v>
      </c>
      <c r="C13" s="21">
        <v>732</v>
      </c>
      <c r="D13" s="21">
        <v>7402</v>
      </c>
      <c r="E13" s="21">
        <v>7162</v>
      </c>
      <c r="F13" s="21">
        <v>627</v>
      </c>
      <c r="G13" s="21">
        <v>7789</v>
      </c>
      <c r="H13" s="21">
        <v>7506</v>
      </c>
      <c r="I13" s="21">
        <v>124</v>
      </c>
      <c r="J13" s="21">
        <v>7630</v>
      </c>
      <c r="K13" s="21">
        <f t="shared" si="0"/>
        <v>14668</v>
      </c>
      <c r="L13" s="21">
        <f t="shared" si="0"/>
        <v>751</v>
      </c>
      <c r="M13" s="21">
        <f t="shared" si="0"/>
        <v>15419</v>
      </c>
      <c r="N13" s="21">
        <v>2567</v>
      </c>
      <c r="O13" s="21">
        <v>3112</v>
      </c>
      <c r="P13" s="21">
        <v>5679</v>
      </c>
      <c r="Q13" s="22">
        <v>36.799999999999997</v>
      </c>
    </row>
    <row r="14" spans="1:17" ht="21.75" customHeight="1" x14ac:dyDescent="0.45">
      <c r="A14" s="20" t="s">
        <v>217</v>
      </c>
      <c r="B14" s="21">
        <v>6675</v>
      </c>
      <c r="C14" s="21">
        <v>723</v>
      </c>
      <c r="D14" s="21">
        <v>7398</v>
      </c>
      <c r="E14" s="21">
        <v>7163</v>
      </c>
      <c r="F14" s="21">
        <v>620</v>
      </c>
      <c r="G14" s="21">
        <v>7783</v>
      </c>
      <c r="H14" s="21">
        <v>7500</v>
      </c>
      <c r="I14" s="21">
        <v>123</v>
      </c>
      <c r="J14" s="21">
        <v>7623</v>
      </c>
      <c r="K14" s="21">
        <f t="shared" si="0"/>
        <v>14663</v>
      </c>
      <c r="L14" s="21">
        <f t="shared" si="0"/>
        <v>743</v>
      </c>
      <c r="M14" s="21">
        <f t="shared" si="0"/>
        <v>15406</v>
      </c>
      <c r="N14" s="21">
        <v>2570</v>
      </c>
      <c r="O14" s="21">
        <v>3105</v>
      </c>
      <c r="P14" s="21">
        <f t="shared" si="1"/>
        <v>5675</v>
      </c>
      <c r="Q14" s="22">
        <v>36.799999999999997</v>
      </c>
    </row>
    <row r="15" spans="1:17" ht="21.75" customHeight="1" thickBot="1" x14ac:dyDescent="0.5">
      <c r="A15" s="20" t="s">
        <v>218</v>
      </c>
      <c r="B15" s="24">
        <v>6661</v>
      </c>
      <c r="C15" s="24">
        <v>738</v>
      </c>
      <c r="D15" s="24">
        <v>7399</v>
      </c>
      <c r="E15" s="24">
        <v>7123</v>
      </c>
      <c r="F15" s="24">
        <v>640</v>
      </c>
      <c r="G15" s="24">
        <v>7763</v>
      </c>
      <c r="H15" s="24">
        <v>7447</v>
      </c>
      <c r="I15" s="24">
        <v>120</v>
      </c>
      <c r="J15" s="24">
        <v>7567</v>
      </c>
      <c r="K15" s="24">
        <f t="shared" si="0"/>
        <v>14570</v>
      </c>
      <c r="L15" s="24">
        <f t="shared" si="0"/>
        <v>760</v>
      </c>
      <c r="M15" s="24">
        <f t="shared" si="0"/>
        <v>15330</v>
      </c>
      <c r="N15" s="24">
        <v>2570</v>
      </c>
      <c r="O15" s="24">
        <v>3102</v>
      </c>
      <c r="P15" s="24">
        <f t="shared" si="1"/>
        <v>5672</v>
      </c>
      <c r="Q15" s="25">
        <v>37</v>
      </c>
    </row>
    <row r="16" spans="1:17" ht="17.25" customHeight="1" x14ac:dyDescent="0.45">
      <c r="J16" s="15" t="s">
        <v>12</v>
      </c>
    </row>
    <row r="17" ht="17.25" customHeight="1" x14ac:dyDescent="0.45"/>
    <row r="18" ht="17.25" customHeight="1" x14ac:dyDescent="0.45"/>
    <row r="19" ht="17.25" customHeight="1" x14ac:dyDescent="0.45"/>
    <row r="20" ht="17.25" customHeight="1" x14ac:dyDescent="0.45"/>
  </sheetData>
  <sheetProtection algorithmName="SHA-512" hashValue="dHf5aP5jI0co0J79Rci3bQlf2i9d1349CKPbkAH7G/78NYIpzjwl27Q4HUkkPAYxIJMd863jd90RMBMfzyTblQ==" saltValue="0soBQIXU0amPE3WdYTe9Ug==" spinCount="100000" sheet="1" selectLockedCells="1"/>
  <mergeCells count="8">
    <mergeCell ref="N2:Q2"/>
    <mergeCell ref="B1:H1"/>
    <mergeCell ref="J1:M1"/>
    <mergeCell ref="A2:A3"/>
    <mergeCell ref="B2:D2"/>
    <mergeCell ref="E2:G2"/>
    <mergeCell ref="H2:J2"/>
    <mergeCell ref="K2:M2"/>
  </mergeCells>
  <phoneticPr fontId="2"/>
  <conditionalFormatting sqref="B3:Q3 A4:Q15">
    <cfRule type="expression" dxfId="27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1B6CFBEA-A2A1-4D85-B853-1E8E7DA81F03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15" sqref="A15"/>
      <selection pane="topRight" activeCell="A15" sqref="A15"/>
      <selection pane="bottomLeft" activeCell="A15" sqref="A15"/>
      <selection pane="bottomRight" activeCell="R2" sqref="R2"/>
    </sheetView>
  </sheetViews>
  <sheetFormatPr defaultColWidth="9" defaultRowHeight="18" x14ac:dyDescent="0.45"/>
  <cols>
    <col min="1" max="1" width="21.109375" style="15" customWidth="1"/>
    <col min="2" max="13" width="7" style="15" customWidth="1"/>
    <col min="14" max="16" width="9" style="15"/>
    <col min="17" max="17" width="8.77734375" style="15" customWidth="1"/>
    <col min="18" max="16384" width="9" style="15"/>
  </cols>
  <sheetData>
    <row r="1" spans="1:17" ht="43.5" customHeight="1" thickBot="1" x14ac:dyDescent="0.5">
      <c r="A1" s="13"/>
      <c r="B1" s="29" t="s">
        <v>25</v>
      </c>
      <c r="C1" s="29"/>
      <c r="D1" s="29"/>
      <c r="E1" s="29"/>
      <c r="F1" s="29"/>
      <c r="G1" s="29"/>
      <c r="H1" s="29"/>
      <c r="I1" s="14" t="s">
        <v>26</v>
      </c>
      <c r="J1" s="30">
        <v>45023</v>
      </c>
      <c r="K1" s="30"/>
      <c r="L1" s="30"/>
      <c r="M1" s="30"/>
      <c r="N1" s="13" t="s">
        <v>27</v>
      </c>
      <c r="O1" s="13"/>
      <c r="P1" s="13"/>
      <c r="Q1" s="13"/>
    </row>
    <row r="2" spans="1:17" ht="17.25" customHeight="1" x14ac:dyDescent="0.45">
      <c r="A2" s="31"/>
      <c r="B2" s="33" t="s">
        <v>0</v>
      </c>
      <c r="C2" s="34"/>
      <c r="D2" s="35"/>
      <c r="E2" s="36" t="s">
        <v>1</v>
      </c>
      <c r="F2" s="37"/>
      <c r="G2" s="38"/>
      <c r="H2" s="39" t="s">
        <v>2</v>
      </c>
      <c r="I2" s="40"/>
      <c r="J2" s="41"/>
      <c r="K2" s="42" t="s">
        <v>3</v>
      </c>
      <c r="L2" s="43"/>
      <c r="M2" s="44"/>
      <c r="N2" s="26" t="s">
        <v>4</v>
      </c>
      <c r="O2" s="27"/>
      <c r="P2" s="27"/>
      <c r="Q2" s="28"/>
    </row>
    <row r="3" spans="1:17" ht="17.25" customHeight="1" x14ac:dyDescent="0.45">
      <c r="A3" s="32"/>
      <c r="B3" s="16" t="s">
        <v>5</v>
      </c>
      <c r="C3" s="16" t="s">
        <v>6</v>
      </c>
      <c r="D3" s="17" t="s">
        <v>7</v>
      </c>
      <c r="E3" s="17" t="s">
        <v>5</v>
      </c>
      <c r="F3" s="17" t="s">
        <v>6</v>
      </c>
      <c r="G3" s="17" t="s">
        <v>7</v>
      </c>
      <c r="H3" s="17" t="s">
        <v>5</v>
      </c>
      <c r="I3" s="17" t="s">
        <v>6</v>
      </c>
      <c r="J3" s="17" t="s">
        <v>7</v>
      </c>
      <c r="K3" s="17" t="s">
        <v>5</v>
      </c>
      <c r="L3" s="16" t="s">
        <v>6</v>
      </c>
      <c r="M3" s="16" t="s">
        <v>7</v>
      </c>
      <c r="N3" s="17" t="s">
        <v>8</v>
      </c>
      <c r="O3" s="16" t="s">
        <v>9</v>
      </c>
      <c r="P3" s="18" t="s">
        <v>10</v>
      </c>
      <c r="Q3" s="19" t="s">
        <v>11</v>
      </c>
    </row>
    <row r="4" spans="1:17" ht="21.75" customHeight="1" x14ac:dyDescent="0.45">
      <c r="A4" s="20" t="s">
        <v>196</v>
      </c>
      <c r="B4" s="21">
        <v>6741</v>
      </c>
      <c r="C4" s="21">
        <v>458</v>
      </c>
      <c r="D4" s="21">
        <v>7199</v>
      </c>
      <c r="E4" s="21">
        <v>7337</v>
      </c>
      <c r="F4" s="21">
        <v>386</v>
      </c>
      <c r="G4" s="21">
        <v>7723</v>
      </c>
      <c r="H4" s="21">
        <v>7681</v>
      </c>
      <c r="I4" s="21">
        <v>81</v>
      </c>
      <c r="J4" s="21">
        <v>7762</v>
      </c>
      <c r="K4" s="21">
        <f t="shared" ref="K4:M15" si="0">IF(E4="","",E4+H4)</f>
        <v>15018</v>
      </c>
      <c r="L4" s="21">
        <f t="shared" si="0"/>
        <v>467</v>
      </c>
      <c r="M4" s="21">
        <f t="shared" si="0"/>
        <v>15485</v>
      </c>
      <c r="N4" s="21">
        <v>2571</v>
      </c>
      <c r="O4" s="21">
        <v>3146</v>
      </c>
      <c r="P4" s="21">
        <f>IF(N4="","",N4+O4)</f>
        <v>5717</v>
      </c>
      <c r="Q4" s="22">
        <v>36.9</v>
      </c>
    </row>
    <row r="5" spans="1:17" ht="21.75" customHeight="1" x14ac:dyDescent="0.45">
      <c r="A5" s="20" t="s">
        <v>197</v>
      </c>
      <c r="B5" s="21">
        <v>6722</v>
      </c>
      <c r="C5" s="21">
        <v>498</v>
      </c>
      <c r="D5" s="21">
        <v>7220</v>
      </c>
      <c r="E5" s="21">
        <v>7325</v>
      </c>
      <c r="F5" s="21">
        <v>409</v>
      </c>
      <c r="G5" s="21">
        <v>7734</v>
      </c>
      <c r="H5" s="21">
        <v>7657</v>
      </c>
      <c r="I5" s="21">
        <v>98</v>
      </c>
      <c r="J5" s="21">
        <v>7755</v>
      </c>
      <c r="K5" s="21">
        <f t="shared" si="0"/>
        <v>14982</v>
      </c>
      <c r="L5" s="21">
        <f t="shared" si="0"/>
        <v>507</v>
      </c>
      <c r="M5" s="21">
        <f t="shared" si="0"/>
        <v>15489</v>
      </c>
      <c r="N5" s="21">
        <v>2567</v>
      </c>
      <c r="O5" s="21">
        <v>3138</v>
      </c>
      <c r="P5" s="21">
        <f t="shared" ref="P5:P15" si="1">IF(N5="","",N5+O5)</f>
        <v>5705</v>
      </c>
      <c r="Q5" s="22">
        <v>36.799999999999997</v>
      </c>
    </row>
    <row r="6" spans="1:17" ht="21.75" customHeight="1" x14ac:dyDescent="0.45">
      <c r="A6" s="20" t="s">
        <v>198</v>
      </c>
      <c r="B6" s="21">
        <v>6716</v>
      </c>
      <c r="C6" s="21">
        <v>526</v>
      </c>
      <c r="D6" s="21">
        <v>7242</v>
      </c>
      <c r="E6" s="21">
        <v>7323</v>
      </c>
      <c r="F6" s="21">
        <v>433</v>
      </c>
      <c r="G6" s="21">
        <v>7756</v>
      </c>
      <c r="H6" s="21">
        <v>7660</v>
      </c>
      <c r="I6" s="21">
        <v>103</v>
      </c>
      <c r="J6" s="21">
        <v>7763</v>
      </c>
      <c r="K6" s="21">
        <f t="shared" si="0"/>
        <v>14983</v>
      </c>
      <c r="L6" s="21">
        <f t="shared" si="0"/>
        <v>536</v>
      </c>
      <c r="M6" s="21">
        <f t="shared" si="0"/>
        <v>15519</v>
      </c>
      <c r="N6" s="21">
        <v>2566</v>
      </c>
      <c r="O6" s="21">
        <v>3136</v>
      </c>
      <c r="P6" s="21">
        <f t="shared" si="1"/>
        <v>5702</v>
      </c>
      <c r="Q6" s="22">
        <v>36.700000000000003</v>
      </c>
    </row>
    <row r="7" spans="1:17" ht="21.75" customHeight="1" x14ac:dyDescent="0.45">
      <c r="A7" s="20" t="s">
        <v>199</v>
      </c>
      <c r="B7" s="21">
        <v>6711</v>
      </c>
      <c r="C7" s="21">
        <v>544</v>
      </c>
      <c r="D7" s="21">
        <v>7255</v>
      </c>
      <c r="E7" s="21">
        <v>7314</v>
      </c>
      <c r="F7" s="21">
        <v>456</v>
      </c>
      <c r="G7" s="21">
        <v>7770</v>
      </c>
      <c r="H7" s="21">
        <v>7659</v>
      </c>
      <c r="I7" s="21">
        <v>98</v>
      </c>
      <c r="J7" s="21">
        <v>7757</v>
      </c>
      <c r="K7" s="21">
        <f t="shared" si="0"/>
        <v>14973</v>
      </c>
      <c r="L7" s="21">
        <f t="shared" si="0"/>
        <v>554</v>
      </c>
      <c r="M7" s="21">
        <f t="shared" si="0"/>
        <v>15527</v>
      </c>
      <c r="N7" s="21">
        <v>2567</v>
      </c>
      <c r="O7" s="21">
        <v>3136</v>
      </c>
      <c r="P7" s="21">
        <f t="shared" si="1"/>
        <v>5703</v>
      </c>
      <c r="Q7" s="22">
        <v>36.700000000000003</v>
      </c>
    </row>
    <row r="8" spans="1:17" ht="21.75" customHeight="1" x14ac:dyDescent="0.45">
      <c r="A8" s="20" t="s">
        <v>200</v>
      </c>
      <c r="B8" s="21">
        <v>6712</v>
      </c>
      <c r="C8" s="21">
        <v>525</v>
      </c>
      <c r="D8" s="21">
        <v>7237</v>
      </c>
      <c r="E8" s="21">
        <v>7304</v>
      </c>
      <c r="F8" s="21">
        <v>438</v>
      </c>
      <c r="G8" s="21">
        <v>7742</v>
      </c>
      <c r="H8" s="21">
        <v>7649</v>
      </c>
      <c r="I8" s="21">
        <v>97</v>
      </c>
      <c r="J8" s="21">
        <v>7746</v>
      </c>
      <c r="K8" s="21">
        <f t="shared" si="0"/>
        <v>14953</v>
      </c>
      <c r="L8" s="21">
        <f t="shared" si="0"/>
        <v>535</v>
      </c>
      <c r="M8" s="21">
        <f t="shared" si="0"/>
        <v>15488</v>
      </c>
      <c r="N8" s="21">
        <v>2563</v>
      </c>
      <c r="O8" s="21">
        <v>3137</v>
      </c>
      <c r="P8" s="21">
        <f t="shared" si="1"/>
        <v>5700</v>
      </c>
      <c r="Q8" s="22">
        <v>36.799999999999997</v>
      </c>
    </row>
    <row r="9" spans="1:17" ht="21.75" customHeight="1" x14ac:dyDescent="0.45">
      <c r="A9" s="20" t="s">
        <v>201</v>
      </c>
      <c r="B9" s="21">
        <f>D9-C9</f>
        <v>6695</v>
      </c>
      <c r="C9" s="21">
        <v>559</v>
      </c>
      <c r="D9" s="21">
        <v>7254</v>
      </c>
      <c r="E9" s="21">
        <f t="shared" ref="E9:E12" si="2">G9-F9</f>
        <v>7291</v>
      </c>
      <c r="F9" s="21">
        <v>463</v>
      </c>
      <c r="G9" s="21">
        <v>7754</v>
      </c>
      <c r="H9" s="21">
        <f t="shared" ref="H9:H12" si="3">J9-I9</f>
        <v>7631</v>
      </c>
      <c r="I9" s="21">
        <v>106</v>
      </c>
      <c r="J9" s="21">
        <v>7737</v>
      </c>
      <c r="K9" s="21">
        <f t="shared" si="0"/>
        <v>14922</v>
      </c>
      <c r="L9" s="21">
        <f t="shared" si="0"/>
        <v>569</v>
      </c>
      <c r="M9" s="21">
        <f t="shared" si="0"/>
        <v>15491</v>
      </c>
      <c r="N9" s="21">
        <v>2559</v>
      </c>
      <c r="O9" s="21">
        <v>3126</v>
      </c>
      <c r="P9" s="21">
        <f t="shared" si="1"/>
        <v>5685</v>
      </c>
      <c r="Q9" s="22">
        <v>36.700000000000003</v>
      </c>
    </row>
    <row r="10" spans="1:17" ht="21.75" customHeight="1" x14ac:dyDescent="0.45">
      <c r="A10" s="20" t="s">
        <v>202</v>
      </c>
      <c r="B10" s="21">
        <f>D10-C10</f>
        <v>6715</v>
      </c>
      <c r="C10" s="21">
        <v>544</v>
      </c>
      <c r="D10" s="21">
        <v>7259</v>
      </c>
      <c r="E10" s="21">
        <f t="shared" si="2"/>
        <v>7295</v>
      </c>
      <c r="F10" s="21">
        <v>463</v>
      </c>
      <c r="G10" s="21">
        <v>7758</v>
      </c>
      <c r="H10" s="21">
        <f t="shared" si="3"/>
        <v>7631</v>
      </c>
      <c r="I10" s="21">
        <v>115</v>
      </c>
      <c r="J10" s="21">
        <v>7746</v>
      </c>
      <c r="K10" s="21">
        <f t="shared" si="0"/>
        <v>14926</v>
      </c>
      <c r="L10" s="21">
        <f t="shared" si="0"/>
        <v>578</v>
      </c>
      <c r="M10" s="21">
        <f t="shared" si="0"/>
        <v>15504</v>
      </c>
      <c r="N10" s="21">
        <v>2560</v>
      </c>
      <c r="O10" s="21">
        <v>3114</v>
      </c>
      <c r="P10" s="21">
        <f t="shared" si="1"/>
        <v>5674</v>
      </c>
      <c r="Q10" s="22">
        <v>36.6</v>
      </c>
    </row>
    <row r="11" spans="1:17" ht="21.75" customHeight="1" x14ac:dyDescent="0.45">
      <c r="A11" s="20" t="s">
        <v>203</v>
      </c>
      <c r="B11" s="21">
        <f t="shared" ref="B11" si="4">D11-C11</f>
        <v>6707</v>
      </c>
      <c r="C11" s="21">
        <v>568</v>
      </c>
      <c r="D11" s="21">
        <v>7275</v>
      </c>
      <c r="E11" s="21">
        <f t="shared" si="2"/>
        <v>7282</v>
      </c>
      <c r="F11" s="21">
        <v>489</v>
      </c>
      <c r="G11" s="21">
        <v>7771</v>
      </c>
      <c r="H11" s="21">
        <f t="shared" si="3"/>
        <v>7616</v>
      </c>
      <c r="I11" s="21">
        <v>114</v>
      </c>
      <c r="J11" s="21">
        <v>7730</v>
      </c>
      <c r="K11" s="21">
        <f t="shared" si="0"/>
        <v>14898</v>
      </c>
      <c r="L11" s="21">
        <f t="shared" si="0"/>
        <v>603</v>
      </c>
      <c r="M11" s="21">
        <f t="shared" si="0"/>
        <v>15501</v>
      </c>
      <c r="N11" s="21">
        <v>2557</v>
      </c>
      <c r="O11" s="21">
        <v>3113</v>
      </c>
      <c r="P11" s="21">
        <f t="shared" si="1"/>
        <v>5670</v>
      </c>
      <c r="Q11" s="22">
        <v>36.6</v>
      </c>
    </row>
    <row r="12" spans="1:17" ht="21.75" customHeight="1" x14ac:dyDescent="0.45">
      <c r="A12" s="20" t="s">
        <v>204</v>
      </c>
      <c r="B12" s="21">
        <f>D12-C12</f>
        <v>6711</v>
      </c>
      <c r="C12" s="21">
        <v>573</v>
      </c>
      <c r="D12" s="21">
        <v>7284</v>
      </c>
      <c r="E12" s="21">
        <f t="shared" si="2"/>
        <v>7281</v>
      </c>
      <c r="F12" s="21">
        <v>488</v>
      </c>
      <c r="G12" s="21">
        <v>7769</v>
      </c>
      <c r="H12" s="21">
        <f t="shared" si="3"/>
        <v>7615</v>
      </c>
      <c r="I12" s="21">
        <v>120</v>
      </c>
      <c r="J12" s="21">
        <v>7735</v>
      </c>
      <c r="K12" s="21">
        <f t="shared" si="0"/>
        <v>14896</v>
      </c>
      <c r="L12" s="21">
        <f t="shared" si="0"/>
        <v>608</v>
      </c>
      <c r="M12" s="21">
        <f t="shared" si="0"/>
        <v>15504</v>
      </c>
      <c r="N12" s="21">
        <v>2554</v>
      </c>
      <c r="O12" s="21">
        <v>3115</v>
      </c>
      <c r="P12" s="21">
        <f t="shared" si="1"/>
        <v>5669</v>
      </c>
      <c r="Q12" s="22">
        <v>36.6</v>
      </c>
    </row>
    <row r="13" spans="1:17" ht="21.75" customHeight="1" x14ac:dyDescent="0.45">
      <c r="A13" s="20" t="s">
        <v>205</v>
      </c>
      <c r="B13" s="21">
        <v>6676</v>
      </c>
      <c r="C13" s="21">
        <v>601</v>
      </c>
      <c r="D13" s="21">
        <v>7277</v>
      </c>
      <c r="E13" s="21">
        <v>7266</v>
      </c>
      <c r="F13" s="21">
        <v>495</v>
      </c>
      <c r="G13" s="21">
        <v>7761</v>
      </c>
      <c r="H13" s="21">
        <v>7601</v>
      </c>
      <c r="I13" s="21">
        <v>119</v>
      </c>
      <c r="J13" s="21">
        <v>7720</v>
      </c>
      <c r="K13" s="21">
        <f t="shared" si="0"/>
        <v>14867</v>
      </c>
      <c r="L13" s="21">
        <f t="shared" si="0"/>
        <v>614</v>
      </c>
      <c r="M13" s="21">
        <f t="shared" si="0"/>
        <v>15481</v>
      </c>
      <c r="N13" s="21">
        <v>2556</v>
      </c>
      <c r="O13" s="21">
        <v>3108</v>
      </c>
      <c r="P13" s="21">
        <f t="shared" si="1"/>
        <v>5664</v>
      </c>
      <c r="Q13" s="22">
        <v>36.6</v>
      </c>
    </row>
    <row r="14" spans="1:17" ht="21.75" customHeight="1" x14ac:dyDescent="0.45">
      <c r="A14" s="20" t="s">
        <v>206</v>
      </c>
      <c r="B14" s="21">
        <v>6675</v>
      </c>
      <c r="C14" s="21">
        <v>623</v>
      </c>
      <c r="D14" s="21">
        <v>7298</v>
      </c>
      <c r="E14" s="21">
        <v>7265</v>
      </c>
      <c r="F14" s="21">
        <v>515</v>
      </c>
      <c r="G14" s="21">
        <v>7780</v>
      </c>
      <c r="H14" s="21">
        <v>7590</v>
      </c>
      <c r="I14" s="21">
        <v>121</v>
      </c>
      <c r="J14" s="21">
        <v>7711</v>
      </c>
      <c r="K14" s="21">
        <f t="shared" si="0"/>
        <v>14855</v>
      </c>
      <c r="L14" s="21">
        <f t="shared" si="0"/>
        <v>636</v>
      </c>
      <c r="M14" s="21">
        <f t="shared" si="0"/>
        <v>15491</v>
      </c>
      <c r="N14" s="21">
        <v>2558</v>
      </c>
      <c r="O14" s="21">
        <v>3109</v>
      </c>
      <c r="P14" s="21">
        <f t="shared" si="1"/>
        <v>5667</v>
      </c>
      <c r="Q14" s="22">
        <v>36.6</v>
      </c>
    </row>
    <row r="15" spans="1:17" ht="21.75" customHeight="1" thickBot="1" x14ac:dyDescent="0.5">
      <c r="A15" s="23" t="s">
        <v>207</v>
      </c>
      <c r="B15" s="24">
        <v>6659</v>
      </c>
      <c r="C15" s="24">
        <v>637</v>
      </c>
      <c r="D15" s="24">
        <v>7296</v>
      </c>
      <c r="E15" s="24">
        <v>7218</v>
      </c>
      <c r="F15" s="24">
        <v>525</v>
      </c>
      <c r="G15" s="24">
        <v>7743</v>
      </c>
      <c r="H15" s="24">
        <v>7547</v>
      </c>
      <c r="I15" s="24">
        <v>124</v>
      </c>
      <c r="J15" s="24">
        <v>7671</v>
      </c>
      <c r="K15" s="24">
        <f t="shared" si="0"/>
        <v>14765</v>
      </c>
      <c r="L15" s="24">
        <f t="shared" si="0"/>
        <v>649</v>
      </c>
      <c r="M15" s="24">
        <f t="shared" si="0"/>
        <v>15414</v>
      </c>
      <c r="N15" s="24">
        <v>2559</v>
      </c>
      <c r="O15" s="24">
        <v>3103</v>
      </c>
      <c r="P15" s="24">
        <f t="shared" si="1"/>
        <v>5662</v>
      </c>
      <c r="Q15" s="25">
        <v>36.700000000000003</v>
      </c>
    </row>
    <row r="16" spans="1:17" ht="17.25" customHeight="1" x14ac:dyDescent="0.45">
      <c r="J16" s="45" t="s">
        <v>12</v>
      </c>
      <c r="K16" s="45"/>
      <c r="L16" s="45"/>
      <c r="M16" s="45"/>
      <c r="N16" s="45"/>
      <c r="O16" s="45"/>
      <c r="P16" s="45"/>
      <c r="Q16" s="45"/>
    </row>
    <row r="17" ht="17.25" customHeight="1" x14ac:dyDescent="0.45"/>
    <row r="18" ht="17.25" customHeight="1" x14ac:dyDescent="0.45"/>
    <row r="19" ht="17.25" customHeight="1" x14ac:dyDescent="0.45"/>
    <row r="20" ht="17.25" customHeight="1" x14ac:dyDescent="0.45"/>
  </sheetData>
  <sheetProtection algorithmName="SHA-512" hashValue="BwNkQ/wagvLaFKDyEJbo6m00zDi9mTu5uSrXrky3pE4YLXdL8jblymf4OguW09fNFaegsWHmjUgrusKghD+0eQ==" saltValue="aLpyLWzPl4Sz5AV3XMdTDw==" spinCount="100000" sheet="1" objects="1" scenarios="1" selectLockedCells="1"/>
  <mergeCells count="9">
    <mergeCell ref="N2:Q2"/>
    <mergeCell ref="J16:Q16"/>
    <mergeCell ref="B1:H1"/>
    <mergeCell ref="J1:M1"/>
    <mergeCell ref="A2:A3"/>
    <mergeCell ref="B2:D2"/>
    <mergeCell ref="E2:G2"/>
    <mergeCell ref="H2:J2"/>
    <mergeCell ref="K2:M2"/>
  </mergeCells>
  <phoneticPr fontId="2"/>
  <conditionalFormatting sqref="B3:Q3 A4:Q15">
    <cfRule type="expression" dxfId="26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0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15" sqref="A15"/>
      <selection pane="topRight" activeCell="A15" sqref="A15"/>
      <selection pane="bottomLeft" activeCell="A15" sqref="A15"/>
      <selection pane="bottomRight" activeCell="R1" sqref="R1"/>
    </sheetView>
  </sheetViews>
  <sheetFormatPr defaultColWidth="9" defaultRowHeight="18" x14ac:dyDescent="0.45"/>
  <cols>
    <col min="1" max="1" width="21.109375" style="15" customWidth="1"/>
    <col min="2" max="13" width="7" style="15" customWidth="1"/>
    <col min="14" max="16" width="9" style="15"/>
    <col min="17" max="17" width="8.77734375" style="15" customWidth="1"/>
    <col min="18" max="16384" width="9" style="15"/>
  </cols>
  <sheetData>
    <row r="1" spans="1:17" ht="43.5" customHeight="1" thickBot="1" x14ac:dyDescent="0.5">
      <c r="A1" s="13"/>
      <c r="B1" s="29" t="s">
        <v>25</v>
      </c>
      <c r="C1" s="29"/>
      <c r="D1" s="29"/>
      <c r="E1" s="29"/>
      <c r="F1" s="29"/>
      <c r="G1" s="29"/>
      <c r="H1" s="29"/>
      <c r="I1" s="14" t="s">
        <v>26</v>
      </c>
      <c r="J1" s="30">
        <v>44652</v>
      </c>
      <c r="K1" s="30"/>
      <c r="L1" s="30"/>
      <c r="M1" s="30"/>
      <c r="N1" s="13" t="s">
        <v>27</v>
      </c>
      <c r="O1" s="13"/>
      <c r="P1" s="13"/>
      <c r="Q1" s="13"/>
    </row>
    <row r="2" spans="1:17" ht="17.25" customHeight="1" x14ac:dyDescent="0.45">
      <c r="A2" s="31"/>
      <c r="B2" s="33" t="s">
        <v>0</v>
      </c>
      <c r="C2" s="34"/>
      <c r="D2" s="35"/>
      <c r="E2" s="36" t="s">
        <v>1</v>
      </c>
      <c r="F2" s="37"/>
      <c r="G2" s="38"/>
      <c r="H2" s="39" t="s">
        <v>2</v>
      </c>
      <c r="I2" s="40"/>
      <c r="J2" s="41"/>
      <c r="K2" s="42" t="s">
        <v>3</v>
      </c>
      <c r="L2" s="43"/>
      <c r="M2" s="44"/>
      <c r="N2" s="26" t="s">
        <v>4</v>
      </c>
      <c r="O2" s="27"/>
      <c r="P2" s="27"/>
      <c r="Q2" s="28"/>
    </row>
    <row r="3" spans="1:17" ht="17.25" customHeight="1" x14ac:dyDescent="0.45">
      <c r="A3" s="32"/>
      <c r="B3" s="16" t="s">
        <v>5</v>
      </c>
      <c r="C3" s="16" t="s">
        <v>6</v>
      </c>
      <c r="D3" s="17" t="s">
        <v>7</v>
      </c>
      <c r="E3" s="17" t="s">
        <v>5</v>
      </c>
      <c r="F3" s="17" t="s">
        <v>6</v>
      </c>
      <c r="G3" s="17" t="s">
        <v>7</v>
      </c>
      <c r="H3" s="17" t="s">
        <v>5</v>
      </c>
      <c r="I3" s="17" t="s">
        <v>6</v>
      </c>
      <c r="J3" s="17" t="s">
        <v>7</v>
      </c>
      <c r="K3" s="17" t="s">
        <v>5</v>
      </c>
      <c r="L3" s="16" t="s">
        <v>6</v>
      </c>
      <c r="M3" s="16" t="s">
        <v>7</v>
      </c>
      <c r="N3" s="17" t="s">
        <v>8</v>
      </c>
      <c r="O3" s="16" t="s">
        <v>9</v>
      </c>
      <c r="P3" s="18" t="s">
        <v>10</v>
      </c>
      <c r="Q3" s="19" t="s">
        <v>11</v>
      </c>
    </row>
    <row r="4" spans="1:17" ht="21.75" customHeight="1" x14ac:dyDescent="0.45">
      <c r="A4" s="20" t="s">
        <v>52</v>
      </c>
      <c r="B4" s="21">
        <f>D4-C4</f>
        <v>6762</v>
      </c>
      <c r="C4" s="21">
        <v>542</v>
      </c>
      <c r="D4" s="21">
        <v>7304</v>
      </c>
      <c r="E4" s="21">
        <f>G4-F4</f>
        <v>7404</v>
      </c>
      <c r="F4" s="21">
        <v>461</v>
      </c>
      <c r="G4" s="21">
        <v>7865</v>
      </c>
      <c r="H4" s="21">
        <f>J4-I4</f>
        <v>7822</v>
      </c>
      <c r="I4" s="21">
        <v>106</v>
      </c>
      <c r="J4" s="21">
        <v>7928</v>
      </c>
      <c r="K4" s="21">
        <f t="shared" ref="K4:M15" si="0">IF(E4="","",E4+H4)</f>
        <v>15226</v>
      </c>
      <c r="L4" s="21">
        <f t="shared" si="0"/>
        <v>567</v>
      </c>
      <c r="M4" s="21">
        <f t="shared" si="0"/>
        <v>15793</v>
      </c>
      <c r="N4" s="21">
        <v>2560</v>
      </c>
      <c r="O4" s="21">
        <v>3119</v>
      </c>
      <c r="P4" s="21">
        <f>IF(N4="","",N4+O4)</f>
        <v>5679</v>
      </c>
      <c r="Q4" s="22">
        <f>P4/M4*100</f>
        <v>35.958969163553469</v>
      </c>
    </row>
    <row r="5" spans="1:17" ht="21.75" customHeight="1" x14ac:dyDescent="0.45">
      <c r="A5" s="20" t="s">
        <v>53</v>
      </c>
      <c r="B5" s="21">
        <f t="shared" ref="B5:B8" si="1">D5-C5</f>
        <v>6762</v>
      </c>
      <c r="C5" s="21">
        <v>539</v>
      </c>
      <c r="D5" s="21">
        <v>7301</v>
      </c>
      <c r="E5" s="21">
        <f>G5-F5</f>
        <v>7409</v>
      </c>
      <c r="F5" s="21">
        <v>459</v>
      </c>
      <c r="G5" s="21">
        <v>7868</v>
      </c>
      <c r="H5" s="21">
        <f>J5-I5</f>
        <v>7821</v>
      </c>
      <c r="I5" s="21">
        <v>107</v>
      </c>
      <c r="J5" s="21">
        <v>7928</v>
      </c>
      <c r="K5" s="21">
        <f t="shared" si="0"/>
        <v>15230</v>
      </c>
      <c r="L5" s="21">
        <f t="shared" si="0"/>
        <v>566</v>
      </c>
      <c r="M5" s="21">
        <f t="shared" si="0"/>
        <v>15796</v>
      </c>
      <c r="N5" s="21">
        <v>2564</v>
      </c>
      <c r="O5" s="21">
        <v>3123</v>
      </c>
      <c r="P5" s="21">
        <f t="shared" ref="P5:P15" si="2">IF(N5="","",N5+O5)</f>
        <v>5687</v>
      </c>
      <c r="Q5" s="22">
        <v>36</v>
      </c>
    </row>
    <row r="6" spans="1:17" ht="21.75" customHeight="1" x14ac:dyDescent="0.45">
      <c r="A6" s="20" t="s">
        <v>54</v>
      </c>
      <c r="B6" s="21">
        <f t="shared" si="1"/>
        <v>6769</v>
      </c>
      <c r="C6" s="21">
        <v>521</v>
      </c>
      <c r="D6" s="21">
        <v>7290</v>
      </c>
      <c r="E6" s="21">
        <f t="shared" ref="E6:E14" si="3">G6-F6</f>
        <v>7408</v>
      </c>
      <c r="F6" s="21">
        <v>443</v>
      </c>
      <c r="G6" s="21">
        <v>7851</v>
      </c>
      <c r="H6" s="21">
        <f t="shared" ref="H6:H14" si="4">J6-I6</f>
        <v>7815</v>
      </c>
      <c r="I6" s="21">
        <v>105</v>
      </c>
      <c r="J6" s="21">
        <v>7920</v>
      </c>
      <c r="K6" s="21">
        <f t="shared" si="0"/>
        <v>15223</v>
      </c>
      <c r="L6" s="21">
        <f t="shared" si="0"/>
        <v>548</v>
      </c>
      <c r="M6" s="21">
        <f t="shared" si="0"/>
        <v>15771</v>
      </c>
      <c r="N6" s="21">
        <v>2574</v>
      </c>
      <c r="O6" s="21">
        <v>3132</v>
      </c>
      <c r="P6" s="21">
        <f t="shared" si="2"/>
        <v>5706</v>
      </c>
      <c r="Q6" s="22">
        <v>36.200000000000003</v>
      </c>
    </row>
    <row r="7" spans="1:17" ht="21.75" customHeight="1" x14ac:dyDescent="0.45">
      <c r="A7" s="20" t="s">
        <v>55</v>
      </c>
      <c r="B7" s="21">
        <f t="shared" si="1"/>
        <v>6764</v>
      </c>
      <c r="C7" s="21">
        <v>513</v>
      </c>
      <c r="D7" s="21">
        <v>7277</v>
      </c>
      <c r="E7" s="21">
        <f t="shared" si="3"/>
        <v>7406</v>
      </c>
      <c r="F7" s="21">
        <v>438</v>
      </c>
      <c r="G7" s="21">
        <v>7844</v>
      </c>
      <c r="H7" s="21">
        <f t="shared" si="4"/>
        <v>7805</v>
      </c>
      <c r="I7" s="21">
        <v>102</v>
      </c>
      <c r="J7" s="21">
        <v>7907</v>
      </c>
      <c r="K7" s="21">
        <f t="shared" si="0"/>
        <v>15211</v>
      </c>
      <c r="L7" s="21">
        <f t="shared" si="0"/>
        <v>540</v>
      </c>
      <c r="M7" s="21">
        <f t="shared" si="0"/>
        <v>15751</v>
      </c>
      <c r="N7" s="21">
        <v>2577</v>
      </c>
      <c r="O7" s="21">
        <v>3135</v>
      </c>
      <c r="P7" s="21">
        <f t="shared" si="2"/>
        <v>5712</v>
      </c>
      <c r="Q7" s="22">
        <v>36.299999999999997</v>
      </c>
    </row>
    <row r="8" spans="1:17" ht="21.75" customHeight="1" x14ac:dyDescent="0.45">
      <c r="A8" s="20" t="s">
        <v>56</v>
      </c>
      <c r="B8" s="21">
        <f t="shared" si="1"/>
        <v>6764</v>
      </c>
      <c r="C8" s="21">
        <v>508</v>
      </c>
      <c r="D8" s="21">
        <v>7272</v>
      </c>
      <c r="E8" s="21">
        <f t="shared" si="3"/>
        <v>7412</v>
      </c>
      <c r="F8" s="21">
        <v>436</v>
      </c>
      <c r="G8" s="21">
        <v>7848</v>
      </c>
      <c r="H8" s="21">
        <f t="shared" si="4"/>
        <v>7788</v>
      </c>
      <c r="I8" s="21">
        <v>99</v>
      </c>
      <c r="J8" s="21">
        <v>7887</v>
      </c>
      <c r="K8" s="21">
        <f t="shared" si="0"/>
        <v>15200</v>
      </c>
      <c r="L8" s="21">
        <f t="shared" si="0"/>
        <v>535</v>
      </c>
      <c r="M8" s="21">
        <f t="shared" si="0"/>
        <v>15735</v>
      </c>
      <c r="N8" s="21">
        <v>2582</v>
      </c>
      <c r="O8" s="21">
        <v>3134</v>
      </c>
      <c r="P8" s="21">
        <f t="shared" si="2"/>
        <v>5716</v>
      </c>
      <c r="Q8" s="22">
        <v>36.299999999999997</v>
      </c>
    </row>
    <row r="9" spans="1:17" ht="21.75" customHeight="1" x14ac:dyDescent="0.45">
      <c r="A9" s="20" t="s">
        <v>57</v>
      </c>
      <c r="B9" s="21">
        <f>D9-C9</f>
        <v>6762</v>
      </c>
      <c r="C9" s="21">
        <v>495</v>
      </c>
      <c r="D9" s="21">
        <v>7257</v>
      </c>
      <c r="E9" s="21">
        <f t="shared" si="3"/>
        <v>7402</v>
      </c>
      <c r="F9" s="21">
        <v>425</v>
      </c>
      <c r="G9" s="21">
        <v>7827</v>
      </c>
      <c r="H9" s="21">
        <f t="shared" si="4"/>
        <v>7785</v>
      </c>
      <c r="I9" s="21">
        <v>97</v>
      </c>
      <c r="J9" s="21">
        <v>7882</v>
      </c>
      <c r="K9" s="21">
        <f t="shared" si="0"/>
        <v>15187</v>
      </c>
      <c r="L9" s="21">
        <f t="shared" si="0"/>
        <v>522</v>
      </c>
      <c r="M9" s="21">
        <f t="shared" si="0"/>
        <v>15709</v>
      </c>
      <c r="N9" s="21">
        <v>2587</v>
      </c>
      <c r="O9" s="21">
        <v>3143</v>
      </c>
      <c r="P9" s="21">
        <f t="shared" si="2"/>
        <v>5730</v>
      </c>
      <c r="Q9" s="22">
        <v>36.5</v>
      </c>
    </row>
    <row r="10" spans="1:17" ht="21.75" customHeight="1" x14ac:dyDescent="0.45">
      <c r="A10" s="20" t="s">
        <v>58</v>
      </c>
      <c r="B10" s="21">
        <f>D10-C10</f>
        <v>6760</v>
      </c>
      <c r="C10" s="21">
        <v>490</v>
      </c>
      <c r="D10" s="21">
        <v>7250</v>
      </c>
      <c r="E10" s="21">
        <f t="shared" si="3"/>
        <v>7391</v>
      </c>
      <c r="F10" s="21">
        <v>422</v>
      </c>
      <c r="G10" s="21">
        <v>7813</v>
      </c>
      <c r="H10" s="21">
        <f t="shared" si="4"/>
        <v>7774</v>
      </c>
      <c r="I10" s="21">
        <v>95</v>
      </c>
      <c r="J10" s="21">
        <v>7869</v>
      </c>
      <c r="K10" s="21">
        <f t="shared" si="0"/>
        <v>15165</v>
      </c>
      <c r="L10" s="21">
        <f t="shared" si="0"/>
        <v>517</v>
      </c>
      <c r="M10" s="21">
        <f t="shared" si="0"/>
        <v>15682</v>
      </c>
      <c r="N10" s="21">
        <v>2587</v>
      </c>
      <c r="O10" s="21">
        <v>3144</v>
      </c>
      <c r="P10" s="21">
        <f t="shared" si="2"/>
        <v>5731</v>
      </c>
      <c r="Q10" s="22">
        <v>36.5</v>
      </c>
    </row>
    <row r="11" spans="1:17" ht="21.75" customHeight="1" x14ac:dyDescent="0.45">
      <c r="A11" s="20" t="s">
        <v>59</v>
      </c>
      <c r="B11" s="21">
        <f t="shared" ref="B11:B13" si="5">D11-C11</f>
        <v>6751</v>
      </c>
      <c r="C11" s="21">
        <v>477</v>
      </c>
      <c r="D11" s="21">
        <v>7228</v>
      </c>
      <c r="E11" s="21">
        <f t="shared" si="3"/>
        <v>7369</v>
      </c>
      <c r="F11" s="21">
        <v>413</v>
      </c>
      <c r="G11" s="21">
        <v>7782</v>
      </c>
      <c r="H11" s="21">
        <f t="shared" si="4"/>
        <v>7760</v>
      </c>
      <c r="I11" s="21">
        <v>91</v>
      </c>
      <c r="J11" s="21">
        <v>7851</v>
      </c>
      <c r="K11" s="21">
        <f t="shared" si="0"/>
        <v>15129</v>
      </c>
      <c r="L11" s="21">
        <f t="shared" si="0"/>
        <v>504</v>
      </c>
      <c r="M11" s="21">
        <f t="shared" si="0"/>
        <v>15633</v>
      </c>
      <c r="N11" s="21">
        <v>2596</v>
      </c>
      <c r="O11" s="21">
        <v>3143</v>
      </c>
      <c r="P11" s="21">
        <f t="shared" si="2"/>
        <v>5739</v>
      </c>
      <c r="Q11" s="22">
        <v>36.700000000000003</v>
      </c>
    </row>
    <row r="12" spans="1:17" ht="21.75" customHeight="1" x14ac:dyDescent="0.45">
      <c r="A12" s="20" t="s">
        <v>60</v>
      </c>
      <c r="B12" s="21">
        <f>D12-C12</f>
        <v>6745</v>
      </c>
      <c r="C12" s="21">
        <v>462</v>
      </c>
      <c r="D12" s="21">
        <v>7207</v>
      </c>
      <c r="E12" s="21">
        <f t="shared" si="3"/>
        <v>7367</v>
      </c>
      <c r="F12" s="21">
        <v>399</v>
      </c>
      <c r="G12" s="21">
        <v>7766</v>
      </c>
      <c r="H12" s="21">
        <f t="shared" si="4"/>
        <v>7745</v>
      </c>
      <c r="I12" s="21">
        <v>90</v>
      </c>
      <c r="J12" s="21">
        <v>7835</v>
      </c>
      <c r="K12" s="21">
        <f t="shared" si="0"/>
        <v>15112</v>
      </c>
      <c r="L12" s="21">
        <f t="shared" si="0"/>
        <v>489</v>
      </c>
      <c r="M12" s="21">
        <f t="shared" si="0"/>
        <v>15601</v>
      </c>
      <c r="N12" s="21">
        <v>2591</v>
      </c>
      <c r="O12" s="21">
        <v>3152</v>
      </c>
      <c r="P12" s="21">
        <f t="shared" si="2"/>
        <v>5743</v>
      </c>
      <c r="Q12" s="22">
        <v>36.799999999999997</v>
      </c>
    </row>
    <row r="13" spans="1:17" ht="21.75" customHeight="1" x14ac:dyDescent="0.45">
      <c r="A13" s="20" t="s">
        <v>61</v>
      </c>
      <c r="B13" s="21">
        <f t="shared" si="5"/>
        <v>6741</v>
      </c>
      <c r="C13" s="21">
        <v>444</v>
      </c>
      <c r="D13" s="21">
        <v>7185</v>
      </c>
      <c r="E13" s="21">
        <f t="shared" si="3"/>
        <v>7358</v>
      </c>
      <c r="F13" s="21">
        <v>390</v>
      </c>
      <c r="G13" s="21">
        <v>7748</v>
      </c>
      <c r="H13" s="21">
        <f t="shared" si="4"/>
        <v>7737</v>
      </c>
      <c r="I13" s="21">
        <v>81</v>
      </c>
      <c r="J13" s="21">
        <v>7818</v>
      </c>
      <c r="K13" s="21">
        <f t="shared" si="0"/>
        <v>15095</v>
      </c>
      <c r="L13" s="21">
        <f t="shared" si="0"/>
        <v>471</v>
      </c>
      <c r="M13" s="21">
        <f t="shared" si="0"/>
        <v>15566</v>
      </c>
      <c r="N13" s="21">
        <v>2577</v>
      </c>
      <c r="O13" s="21">
        <v>3150</v>
      </c>
      <c r="P13" s="21">
        <f t="shared" si="2"/>
        <v>5727</v>
      </c>
      <c r="Q13" s="22">
        <v>36.799999999999997</v>
      </c>
    </row>
    <row r="14" spans="1:17" ht="21.75" customHeight="1" x14ac:dyDescent="0.45">
      <c r="A14" s="20" t="s">
        <v>62</v>
      </c>
      <c r="B14" s="21">
        <f>D14-C14</f>
        <v>6745</v>
      </c>
      <c r="C14" s="21">
        <v>428</v>
      </c>
      <c r="D14" s="21">
        <v>7173</v>
      </c>
      <c r="E14" s="21">
        <f t="shared" si="3"/>
        <v>7359</v>
      </c>
      <c r="F14" s="21">
        <v>377</v>
      </c>
      <c r="G14" s="21">
        <v>7736</v>
      </c>
      <c r="H14" s="21">
        <f t="shared" si="4"/>
        <v>7723</v>
      </c>
      <c r="I14" s="21">
        <v>79</v>
      </c>
      <c r="J14" s="21">
        <v>7802</v>
      </c>
      <c r="K14" s="21">
        <f t="shared" si="0"/>
        <v>15082</v>
      </c>
      <c r="L14" s="21">
        <f t="shared" si="0"/>
        <v>456</v>
      </c>
      <c r="M14" s="21">
        <f t="shared" si="0"/>
        <v>15538</v>
      </c>
      <c r="N14" s="21">
        <v>2582</v>
      </c>
      <c r="O14" s="21">
        <v>3148</v>
      </c>
      <c r="P14" s="21">
        <f t="shared" si="2"/>
        <v>5730</v>
      </c>
      <c r="Q14" s="22">
        <v>36.9</v>
      </c>
    </row>
    <row r="15" spans="1:17" ht="21.75" customHeight="1" thickBot="1" x14ac:dyDescent="0.5">
      <c r="A15" s="23" t="s">
        <v>63</v>
      </c>
      <c r="B15" s="24">
        <v>6725</v>
      </c>
      <c r="C15" s="24">
        <v>417</v>
      </c>
      <c r="D15" s="24">
        <f>SUM(B15:C15)</f>
        <v>7142</v>
      </c>
      <c r="E15" s="24">
        <v>7327</v>
      </c>
      <c r="F15" s="24">
        <v>373</v>
      </c>
      <c r="G15" s="24">
        <v>7700</v>
      </c>
      <c r="H15" s="24">
        <v>7693</v>
      </c>
      <c r="I15" s="24">
        <v>74</v>
      </c>
      <c r="J15" s="24">
        <v>7767</v>
      </c>
      <c r="K15" s="24">
        <f t="shared" si="0"/>
        <v>15020</v>
      </c>
      <c r="L15" s="24">
        <f t="shared" si="0"/>
        <v>447</v>
      </c>
      <c r="M15" s="24">
        <f t="shared" si="0"/>
        <v>15467</v>
      </c>
      <c r="N15" s="24">
        <v>2579</v>
      </c>
      <c r="O15" s="24">
        <v>3146</v>
      </c>
      <c r="P15" s="24">
        <f t="shared" si="2"/>
        <v>5725</v>
      </c>
      <c r="Q15" s="25">
        <v>37</v>
      </c>
    </row>
    <row r="16" spans="1:17" ht="17.25" customHeight="1" x14ac:dyDescent="0.45">
      <c r="J16" s="45" t="s">
        <v>12</v>
      </c>
      <c r="K16" s="45"/>
      <c r="L16" s="45"/>
      <c r="M16" s="45"/>
      <c r="N16" s="45"/>
      <c r="O16" s="45"/>
      <c r="P16" s="45"/>
      <c r="Q16" s="45"/>
    </row>
    <row r="17" ht="17.25" customHeight="1" x14ac:dyDescent="0.45"/>
    <row r="18" ht="17.25" customHeight="1" x14ac:dyDescent="0.45"/>
    <row r="19" ht="17.25" customHeight="1" x14ac:dyDescent="0.45"/>
    <row r="20" ht="17.25" customHeight="1" x14ac:dyDescent="0.45"/>
  </sheetData>
  <sheetProtection algorithmName="SHA-512" hashValue="ne8lCHmF1K/YQPlqMR8MtXypG7bGtxcw4wFMPeyiKlk0w7f3SH9smDlrotTgpWt51y1mKq0ffk0S4Q2lWj1sjQ==" saltValue="Zwu8xYqLvKu7gVVH5MKK4Q==" spinCount="100000" sheet="1" selectLockedCells="1"/>
  <mergeCells count="9">
    <mergeCell ref="N2:Q2"/>
    <mergeCell ref="J16:Q16"/>
    <mergeCell ref="J1:M1"/>
    <mergeCell ref="A2:A3"/>
    <mergeCell ref="B2:D2"/>
    <mergeCell ref="E2:G2"/>
    <mergeCell ref="H2:J2"/>
    <mergeCell ref="K2:M2"/>
    <mergeCell ref="B1:H1"/>
  </mergeCells>
  <phoneticPr fontId="2"/>
  <conditionalFormatting sqref="B3:Q3 A4:Q15">
    <cfRule type="expression" dxfId="25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1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3" sqref="O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44287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40</v>
      </c>
      <c r="B4" s="4">
        <f>D4-C4</f>
        <v>6770</v>
      </c>
      <c r="C4" s="4">
        <v>547</v>
      </c>
      <c r="D4" s="4">
        <v>7317</v>
      </c>
      <c r="E4" s="4">
        <f>G4-F4</f>
        <v>7487</v>
      </c>
      <c r="F4" s="4">
        <v>447</v>
      </c>
      <c r="G4" s="4">
        <v>7934</v>
      </c>
      <c r="H4" s="4">
        <f>J4-I4</f>
        <v>7909</v>
      </c>
      <c r="I4" s="4">
        <v>127</v>
      </c>
      <c r="J4" s="4">
        <v>8036</v>
      </c>
      <c r="K4" s="4">
        <f t="shared" ref="K4:M15" si="0">IF(E4="","",E4+H4)</f>
        <v>15396</v>
      </c>
      <c r="L4" s="4">
        <f t="shared" si="0"/>
        <v>574</v>
      </c>
      <c r="M4" s="4">
        <f t="shared" si="0"/>
        <v>15970</v>
      </c>
      <c r="N4" s="4">
        <v>2521</v>
      </c>
      <c r="O4" s="4">
        <v>3114</v>
      </c>
      <c r="P4" s="4">
        <f>IF(N4="","",N4+O4)</f>
        <v>5635</v>
      </c>
      <c r="Q4" s="6">
        <v>35.299999999999997</v>
      </c>
    </row>
    <row r="5" spans="1:17" ht="21.75" customHeight="1" x14ac:dyDescent="0.2">
      <c r="A5" s="9" t="s">
        <v>41</v>
      </c>
      <c r="B5" s="4">
        <f t="shared" ref="B5:B8" si="1">D5-C5</f>
        <v>6777</v>
      </c>
      <c r="C5" s="4">
        <v>542</v>
      </c>
      <c r="D5" s="4">
        <v>7319</v>
      </c>
      <c r="E5" s="4">
        <f>G5-F5</f>
        <v>7480</v>
      </c>
      <c r="F5" s="4">
        <v>442</v>
      </c>
      <c r="G5" s="4">
        <v>7922</v>
      </c>
      <c r="H5" s="4">
        <f>J5-I5</f>
        <v>7906</v>
      </c>
      <c r="I5" s="4">
        <v>127</v>
      </c>
      <c r="J5" s="4">
        <v>8033</v>
      </c>
      <c r="K5" s="4">
        <f t="shared" si="0"/>
        <v>15386</v>
      </c>
      <c r="L5" s="4">
        <f t="shared" si="0"/>
        <v>569</v>
      </c>
      <c r="M5" s="4">
        <f t="shared" si="0"/>
        <v>15955</v>
      </c>
      <c r="N5" s="4">
        <v>2523</v>
      </c>
      <c r="O5" s="4">
        <v>3116</v>
      </c>
      <c r="P5" s="4">
        <f t="shared" ref="P5:P15" si="2">IF(N5="","",N5+O5)</f>
        <v>5639</v>
      </c>
      <c r="Q5" s="6">
        <v>35.299999999999997</v>
      </c>
    </row>
    <row r="6" spans="1:17" ht="21.75" customHeight="1" x14ac:dyDescent="0.2">
      <c r="A6" s="9" t="s">
        <v>42</v>
      </c>
      <c r="B6" s="4">
        <f t="shared" si="1"/>
        <v>6784</v>
      </c>
      <c r="C6" s="4">
        <v>559</v>
      </c>
      <c r="D6" s="4">
        <v>7343</v>
      </c>
      <c r="E6" s="4">
        <f t="shared" ref="E6:E15" si="3">G6-F6</f>
        <v>7483</v>
      </c>
      <c r="F6" s="4">
        <v>460</v>
      </c>
      <c r="G6" s="4">
        <v>7943</v>
      </c>
      <c r="H6" s="4">
        <f t="shared" ref="H6:H15" si="4">J6-I6</f>
        <v>7910</v>
      </c>
      <c r="I6" s="4">
        <v>124</v>
      </c>
      <c r="J6" s="4">
        <v>8034</v>
      </c>
      <c r="K6" s="4">
        <f t="shared" si="0"/>
        <v>15393</v>
      </c>
      <c r="L6" s="4">
        <f t="shared" si="0"/>
        <v>584</v>
      </c>
      <c r="M6" s="4">
        <f t="shared" si="0"/>
        <v>15977</v>
      </c>
      <c r="N6" s="4">
        <v>2530</v>
      </c>
      <c r="O6" s="4">
        <v>3114</v>
      </c>
      <c r="P6" s="4">
        <f t="shared" si="2"/>
        <v>5644</v>
      </c>
      <c r="Q6" s="6">
        <v>35.299999999999997</v>
      </c>
    </row>
    <row r="7" spans="1:17" ht="21.75" customHeight="1" x14ac:dyDescent="0.2">
      <c r="A7" s="9" t="s">
        <v>43</v>
      </c>
      <c r="B7" s="4">
        <f t="shared" si="1"/>
        <v>6786</v>
      </c>
      <c r="C7" s="4">
        <v>559</v>
      </c>
      <c r="D7" s="4">
        <v>7345</v>
      </c>
      <c r="E7" s="4">
        <f t="shared" si="3"/>
        <v>7481</v>
      </c>
      <c r="F7" s="4">
        <v>460</v>
      </c>
      <c r="G7" s="4">
        <v>7941</v>
      </c>
      <c r="H7" s="4">
        <f t="shared" si="4"/>
        <v>7912</v>
      </c>
      <c r="I7" s="4">
        <v>124</v>
      </c>
      <c r="J7" s="4">
        <v>8036</v>
      </c>
      <c r="K7" s="4">
        <f t="shared" si="0"/>
        <v>15393</v>
      </c>
      <c r="L7" s="4">
        <f t="shared" si="0"/>
        <v>584</v>
      </c>
      <c r="M7" s="4">
        <f t="shared" si="0"/>
        <v>15977</v>
      </c>
      <c r="N7" s="4">
        <v>2537</v>
      </c>
      <c r="O7" s="4">
        <v>3117</v>
      </c>
      <c r="P7" s="4">
        <f t="shared" si="2"/>
        <v>5654</v>
      </c>
      <c r="Q7" s="6">
        <v>35.4</v>
      </c>
    </row>
    <row r="8" spans="1:17" ht="21.75" customHeight="1" x14ac:dyDescent="0.2">
      <c r="A8" s="9" t="s">
        <v>44</v>
      </c>
      <c r="B8" s="4">
        <f t="shared" si="1"/>
        <v>6781</v>
      </c>
      <c r="C8" s="4">
        <v>553</v>
      </c>
      <c r="D8" s="4">
        <v>7334</v>
      </c>
      <c r="E8" s="4">
        <f t="shared" si="3"/>
        <v>7473</v>
      </c>
      <c r="F8" s="4">
        <v>458</v>
      </c>
      <c r="G8" s="4">
        <v>7931</v>
      </c>
      <c r="H8" s="4">
        <f t="shared" si="4"/>
        <v>7908</v>
      </c>
      <c r="I8" s="4">
        <v>120</v>
      </c>
      <c r="J8" s="4">
        <v>8028</v>
      </c>
      <c r="K8" s="4">
        <f t="shared" si="0"/>
        <v>15381</v>
      </c>
      <c r="L8" s="4">
        <f t="shared" si="0"/>
        <v>578</v>
      </c>
      <c r="M8" s="4">
        <f t="shared" si="0"/>
        <v>15959</v>
      </c>
      <c r="N8" s="4">
        <v>2542</v>
      </c>
      <c r="O8" s="4">
        <v>3119</v>
      </c>
      <c r="P8" s="4">
        <f t="shared" si="2"/>
        <v>5661</v>
      </c>
      <c r="Q8" s="6">
        <v>35.5</v>
      </c>
    </row>
    <row r="9" spans="1:17" ht="21.75" customHeight="1" x14ac:dyDescent="0.2">
      <c r="A9" s="9" t="s">
        <v>45</v>
      </c>
      <c r="B9" s="4">
        <f>D9-C9</f>
        <v>6768</v>
      </c>
      <c r="C9" s="4">
        <v>551</v>
      </c>
      <c r="D9" s="4">
        <v>7319</v>
      </c>
      <c r="E9" s="4">
        <f t="shared" si="3"/>
        <v>7465</v>
      </c>
      <c r="F9" s="4">
        <v>456</v>
      </c>
      <c r="G9" s="4">
        <v>7921</v>
      </c>
      <c r="H9" s="4">
        <f t="shared" si="4"/>
        <v>7896</v>
      </c>
      <c r="I9" s="4">
        <v>120</v>
      </c>
      <c r="J9" s="4">
        <v>8016</v>
      </c>
      <c r="K9" s="4">
        <f t="shared" si="0"/>
        <v>15361</v>
      </c>
      <c r="L9" s="4">
        <f t="shared" si="0"/>
        <v>576</v>
      </c>
      <c r="M9" s="4">
        <f t="shared" si="0"/>
        <v>15937</v>
      </c>
      <c r="N9" s="4">
        <v>2544</v>
      </c>
      <c r="O9" s="4">
        <v>3113</v>
      </c>
      <c r="P9" s="4">
        <f t="shared" si="2"/>
        <v>5657</v>
      </c>
      <c r="Q9" s="6">
        <v>35.5</v>
      </c>
    </row>
    <row r="10" spans="1:17" ht="21.75" customHeight="1" x14ac:dyDescent="0.2">
      <c r="A10" s="9" t="s">
        <v>46</v>
      </c>
      <c r="B10" s="4">
        <f>D10-C10</f>
        <v>6764</v>
      </c>
      <c r="C10" s="4">
        <v>549</v>
      </c>
      <c r="D10" s="4">
        <v>7313</v>
      </c>
      <c r="E10" s="4">
        <f t="shared" si="3"/>
        <v>7461</v>
      </c>
      <c r="F10" s="4">
        <v>455</v>
      </c>
      <c r="G10" s="4">
        <v>7916</v>
      </c>
      <c r="H10" s="4">
        <f t="shared" si="4"/>
        <v>7889</v>
      </c>
      <c r="I10" s="4">
        <v>120</v>
      </c>
      <c r="J10" s="4">
        <v>8009</v>
      </c>
      <c r="K10" s="4">
        <f t="shared" si="0"/>
        <v>15350</v>
      </c>
      <c r="L10" s="4">
        <f t="shared" si="0"/>
        <v>575</v>
      </c>
      <c r="M10" s="4">
        <f t="shared" si="0"/>
        <v>15925</v>
      </c>
      <c r="N10" s="4">
        <v>2545</v>
      </c>
      <c r="O10" s="4">
        <v>3114</v>
      </c>
      <c r="P10" s="4">
        <f t="shared" si="2"/>
        <v>5659</v>
      </c>
      <c r="Q10" s="6">
        <v>35.5</v>
      </c>
    </row>
    <row r="11" spans="1:17" ht="21.75" customHeight="1" x14ac:dyDescent="0.2">
      <c r="A11" s="9" t="s">
        <v>47</v>
      </c>
      <c r="B11" s="4">
        <f t="shared" ref="B11:B14" si="5">D11-C11</f>
        <v>6766</v>
      </c>
      <c r="C11" s="4">
        <v>545</v>
      </c>
      <c r="D11" s="4">
        <v>7311</v>
      </c>
      <c r="E11" s="4">
        <f t="shared" si="3"/>
        <v>7452</v>
      </c>
      <c r="F11" s="4">
        <v>450</v>
      </c>
      <c r="G11" s="4">
        <v>7902</v>
      </c>
      <c r="H11" s="4">
        <f t="shared" si="4"/>
        <v>7893</v>
      </c>
      <c r="I11" s="4">
        <v>121</v>
      </c>
      <c r="J11" s="4">
        <v>8014</v>
      </c>
      <c r="K11" s="4">
        <f t="shared" si="0"/>
        <v>15345</v>
      </c>
      <c r="L11" s="4">
        <f t="shared" si="0"/>
        <v>571</v>
      </c>
      <c r="M11" s="4">
        <f t="shared" si="0"/>
        <v>15916</v>
      </c>
      <c r="N11" s="4">
        <v>2559</v>
      </c>
      <c r="O11" s="4">
        <v>3120</v>
      </c>
      <c r="P11" s="4">
        <f t="shared" si="2"/>
        <v>5679</v>
      </c>
      <c r="Q11" s="6">
        <v>35.700000000000003</v>
      </c>
    </row>
    <row r="12" spans="1:17" ht="21.75" customHeight="1" x14ac:dyDescent="0.2">
      <c r="A12" s="9" t="s">
        <v>48</v>
      </c>
      <c r="B12" s="4">
        <f>D12-C12</f>
        <v>6763</v>
      </c>
      <c r="C12" s="4">
        <v>539</v>
      </c>
      <c r="D12" s="4">
        <v>7302</v>
      </c>
      <c r="E12" s="4">
        <f t="shared" si="3"/>
        <v>7451</v>
      </c>
      <c r="F12" s="4">
        <v>446</v>
      </c>
      <c r="G12" s="4">
        <v>7897</v>
      </c>
      <c r="H12" s="4">
        <f t="shared" si="4"/>
        <v>7889</v>
      </c>
      <c r="I12" s="4">
        <v>119</v>
      </c>
      <c r="J12" s="4">
        <v>8008</v>
      </c>
      <c r="K12" s="4">
        <f t="shared" si="0"/>
        <v>15340</v>
      </c>
      <c r="L12" s="4">
        <f t="shared" si="0"/>
        <v>565</v>
      </c>
      <c r="M12" s="4">
        <f t="shared" si="0"/>
        <v>15905</v>
      </c>
      <c r="N12" s="4">
        <v>2559</v>
      </c>
      <c r="O12" s="4">
        <v>3121</v>
      </c>
      <c r="P12" s="4">
        <f t="shared" si="2"/>
        <v>5680</v>
      </c>
      <c r="Q12" s="6">
        <v>35.700000000000003</v>
      </c>
    </row>
    <row r="13" spans="1:17" ht="21.75" customHeight="1" x14ac:dyDescent="0.2">
      <c r="A13" s="9" t="s">
        <v>49</v>
      </c>
      <c r="B13" s="4">
        <f t="shared" si="5"/>
        <v>6762</v>
      </c>
      <c r="C13" s="4">
        <v>547</v>
      </c>
      <c r="D13" s="4">
        <v>7309</v>
      </c>
      <c r="E13" s="4">
        <f t="shared" si="3"/>
        <v>7448</v>
      </c>
      <c r="F13" s="4">
        <v>458</v>
      </c>
      <c r="G13" s="4">
        <v>7906</v>
      </c>
      <c r="H13" s="4">
        <f t="shared" si="4"/>
        <v>7880</v>
      </c>
      <c r="I13" s="4">
        <v>115</v>
      </c>
      <c r="J13" s="4">
        <v>7995</v>
      </c>
      <c r="K13" s="4">
        <f t="shared" si="0"/>
        <v>15328</v>
      </c>
      <c r="L13" s="4">
        <f t="shared" si="0"/>
        <v>573</v>
      </c>
      <c r="M13" s="4">
        <f t="shared" si="0"/>
        <v>15901</v>
      </c>
      <c r="N13" s="4">
        <v>2563</v>
      </c>
      <c r="O13" s="4">
        <v>3118</v>
      </c>
      <c r="P13" s="4">
        <f t="shared" si="2"/>
        <v>5681</v>
      </c>
      <c r="Q13" s="6">
        <v>35.700000000000003</v>
      </c>
    </row>
    <row r="14" spans="1:17" ht="21.75" customHeight="1" x14ac:dyDescent="0.2">
      <c r="A14" s="9" t="s">
        <v>50</v>
      </c>
      <c r="B14" s="4">
        <f t="shared" si="5"/>
        <v>6749</v>
      </c>
      <c r="C14" s="4">
        <v>571</v>
      </c>
      <c r="D14" s="4">
        <v>7320</v>
      </c>
      <c r="E14" s="4">
        <f t="shared" si="3"/>
        <v>7424</v>
      </c>
      <c r="F14" s="4">
        <v>479</v>
      </c>
      <c r="G14" s="4">
        <v>7903</v>
      </c>
      <c r="H14" s="4">
        <f t="shared" si="4"/>
        <v>7862</v>
      </c>
      <c r="I14" s="4">
        <v>118</v>
      </c>
      <c r="J14" s="4">
        <v>7980</v>
      </c>
      <c r="K14" s="4">
        <f t="shared" si="0"/>
        <v>15286</v>
      </c>
      <c r="L14" s="4">
        <f t="shared" si="0"/>
        <v>597</v>
      </c>
      <c r="M14" s="4">
        <f t="shared" si="0"/>
        <v>15883</v>
      </c>
      <c r="N14" s="4">
        <v>2563</v>
      </c>
      <c r="O14" s="4">
        <v>3119</v>
      </c>
      <c r="P14" s="4">
        <f t="shared" si="2"/>
        <v>5682</v>
      </c>
      <c r="Q14" s="6">
        <v>35.799999999999997</v>
      </c>
    </row>
    <row r="15" spans="1:17" ht="21.75" customHeight="1" thickBot="1" x14ac:dyDescent="0.25">
      <c r="A15" s="10" t="s">
        <v>51</v>
      </c>
      <c r="B15" s="7">
        <f>D15-C15</f>
        <v>6750</v>
      </c>
      <c r="C15" s="7">
        <v>569</v>
      </c>
      <c r="D15" s="7">
        <v>7319</v>
      </c>
      <c r="E15" s="7">
        <f t="shared" si="3"/>
        <v>7407</v>
      </c>
      <c r="F15" s="7">
        <v>480</v>
      </c>
      <c r="G15" s="7">
        <v>7887</v>
      </c>
      <c r="H15" s="7">
        <f t="shared" si="4"/>
        <v>7821</v>
      </c>
      <c r="I15" s="7">
        <v>115</v>
      </c>
      <c r="J15" s="7">
        <v>7936</v>
      </c>
      <c r="K15" s="7">
        <f t="shared" si="0"/>
        <v>15228</v>
      </c>
      <c r="L15" s="7">
        <f t="shared" si="0"/>
        <v>595</v>
      </c>
      <c r="M15" s="7">
        <f t="shared" si="0"/>
        <v>15823</v>
      </c>
      <c r="N15" s="7">
        <v>2556</v>
      </c>
      <c r="O15" s="7">
        <v>3120</v>
      </c>
      <c r="P15" s="7">
        <f t="shared" si="2"/>
        <v>5676</v>
      </c>
      <c r="Q15" s="8">
        <v>35.9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B3:Q3 A4:Q15">
    <cfRule type="expression" dxfId="24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2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5" sqref="A15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43922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28</v>
      </c>
      <c r="B4" s="4">
        <f>D4-C4</f>
        <v>6766</v>
      </c>
      <c r="C4" s="4">
        <v>468</v>
      </c>
      <c r="D4" s="4">
        <v>7234</v>
      </c>
      <c r="E4" s="4">
        <f>G4-F4</f>
        <v>7571</v>
      </c>
      <c r="F4" s="4">
        <v>368</v>
      </c>
      <c r="G4" s="4">
        <v>7939</v>
      </c>
      <c r="H4" s="4">
        <f>J4-I4</f>
        <v>7996</v>
      </c>
      <c r="I4" s="4">
        <v>129</v>
      </c>
      <c r="J4" s="4">
        <v>8125</v>
      </c>
      <c r="K4" s="4">
        <f t="shared" ref="K4:M15" si="0">IF(E4="","",E4+H4)</f>
        <v>15567</v>
      </c>
      <c r="L4" s="4">
        <f t="shared" si="0"/>
        <v>497</v>
      </c>
      <c r="M4" s="4">
        <f t="shared" si="0"/>
        <v>16064</v>
      </c>
      <c r="N4" s="4">
        <v>2468</v>
      </c>
      <c r="O4" s="4">
        <v>3069</v>
      </c>
      <c r="P4" s="4">
        <f>IF(N4="","",N4+O4)</f>
        <v>5537</v>
      </c>
      <c r="Q4" s="6">
        <v>34.5</v>
      </c>
    </row>
    <row r="5" spans="1:17" ht="21.75" customHeight="1" x14ac:dyDescent="0.2">
      <c r="A5" s="9" t="s">
        <v>29</v>
      </c>
      <c r="B5" s="4">
        <f t="shared" ref="B5:B8" si="1">D5-C5</f>
        <v>6763</v>
      </c>
      <c r="C5" s="4">
        <v>451</v>
      </c>
      <c r="D5" s="4">
        <v>7214</v>
      </c>
      <c r="E5" s="4">
        <f>G5-F5</f>
        <v>7570</v>
      </c>
      <c r="F5" s="4">
        <v>359</v>
      </c>
      <c r="G5" s="4">
        <v>7929</v>
      </c>
      <c r="H5" s="4">
        <f>J5-I5</f>
        <v>7992</v>
      </c>
      <c r="I5" s="4">
        <v>121</v>
      </c>
      <c r="J5" s="4">
        <v>8113</v>
      </c>
      <c r="K5" s="4">
        <f t="shared" si="0"/>
        <v>15562</v>
      </c>
      <c r="L5" s="4">
        <f t="shared" si="0"/>
        <v>480</v>
      </c>
      <c r="M5" s="4">
        <f t="shared" si="0"/>
        <v>16042</v>
      </c>
      <c r="N5" s="4">
        <v>2469</v>
      </c>
      <c r="O5" s="4">
        <v>3069</v>
      </c>
      <c r="P5" s="4">
        <f t="shared" ref="P5:P15" si="2">IF(N5="","",N5+O5)</f>
        <v>5538</v>
      </c>
      <c r="Q5" s="6">
        <v>34.5</v>
      </c>
    </row>
    <row r="6" spans="1:17" ht="21.75" customHeight="1" x14ac:dyDescent="0.2">
      <c r="A6" s="9" t="s">
        <v>30</v>
      </c>
      <c r="B6" s="4">
        <f t="shared" si="1"/>
        <v>6772</v>
      </c>
      <c r="C6" s="4">
        <v>453</v>
      </c>
      <c r="D6" s="4">
        <v>7225</v>
      </c>
      <c r="E6" s="4">
        <f t="shared" ref="E6:E15" si="3">G6-F6</f>
        <v>7575</v>
      </c>
      <c r="F6" s="4">
        <v>368</v>
      </c>
      <c r="G6" s="4">
        <v>7943</v>
      </c>
      <c r="H6" s="4">
        <f t="shared" ref="H6:H15" si="4">J6-I6</f>
        <v>7995</v>
      </c>
      <c r="I6" s="4">
        <v>114</v>
      </c>
      <c r="J6" s="4">
        <v>8109</v>
      </c>
      <c r="K6" s="4">
        <f t="shared" si="0"/>
        <v>15570</v>
      </c>
      <c r="L6" s="4">
        <f t="shared" si="0"/>
        <v>482</v>
      </c>
      <c r="M6" s="4">
        <f t="shared" si="0"/>
        <v>16052</v>
      </c>
      <c r="N6" s="4">
        <v>2469</v>
      </c>
      <c r="O6" s="4">
        <v>3070</v>
      </c>
      <c r="P6" s="4">
        <f t="shared" si="2"/>
        <v>5539</v>
      </c>
      <c r="Q6" s="6">
        <v>34.5</v>
      </c>
    </row>
    <row r="7" spans="1:17" ht="21.75" customHeight="1" x14ac:dyDescent="0.2">
      <c r="A7" s="9" t="s">
        <v>31</v>
      </c>
      <c r="B7" s="4">
        <f t="shared" si="1"/>
        <v>6773</v>
      </c>
      <c r="C7" s="4">
        <v>460</v>
      </c>
      <c r="D7" s="4">
        <v>7233</v>
      </c>
      <c r="E7" s="4">
        <f t="shared" si="3"/>
        <v>7563</v>
      </c>
      <c r="F7" s="4">
        <v>379</v>
      </c>
      <c r="G7" s="4">
        <v>7942</v>
      </c>
      <c r="H7" s="4">
        <f t="shared" si="4"/>
        <v>7993</v>
      </c>
      <c r="I7" s="4">
        <v>111</v>
      </c>
      <c r="J7" s="4">
        <v>8104</v>
      </c>
      <c r="K7" s="4">
        <f t="shared" si="0"/>
        <v>15556</v>
      </c>
      <c r="L7" s="4">
        <f t="shared" si="0"/>
        <v>490</v>
      </c>
      <c r="M7" s="4">
        <f t="shared" si="0"/>
        <v>16046</v>
      </c>
      <c r="N7" s="4">
        <v>2483</v>
      </c>
      <c r="O7" s="4">
        <v>3073</v>
      </c>
      <c r="P7" s="4">
        <f t="shared" si="2"/>
        <v>5556</v>
      </c>
      <c r="Q7" s="6">
        <v>34.6</v>
      </c>
    </row>
    <row r="8" spans="1:17" ht="21.75" customHeight="1" x14ac:dyDescent="0.2">
      <c r="A8" s="9" t="s">
        <v>32</v>
      </c>
      <c r="B8" s="4">
        <f t="shared" si="1"/>
        <v>6773</v>
      </c>
      <c r="C8" s="4">
        <v>488</v>
      </c>
      <c r="D8" s="4">
        <v>7261</v>
      </c>
      <c r="E8" s="4">
        <f t="shared" si="3"/>
        <v>7556</v>
      </c>
      <c r="F8" s="4">
        <v>396</v>
      </c>
      <c r="G8" s="4">
        <v>7952</v>
      </c>
      <c r="H8" s="4">
        <f t="shared" si="4"/>
        <v>7987</v>
      </c>
      <c r="I8" s="4">
        <v>122</v>
      </c>
      <c r="J8" s="4">
        <v>8109</v>
      </c>
      <c r="K8" s="4">
        <f t="shared" si="0"/>
        <v>15543</v>
      </c>
      <c r="L8" s="4">
        <f t="shared" si="0"/>
        <v>518</v>
      </c>
      <c r="M8" s="4">
        <f t="shared" si="0"/>
        <v>16061</v>
      </c>
      <c r="N8" s="4">
        <v>2492</v>
      </c>
      <c r="O8" s="4">
        <v>3087</v>
      </c>
      <c r="P8" s="4">
        <f t="shared" si="2"/>
        <v>5579</v>
      </c>
      <c r="Q8" s="6">
        <v>34.700000000000003</v>
      </c>
    </row>
    <row r="9" spans="1:17" ht="21.75" customHeight="1" x14ac:dyDescent="0.2">
      <c r="A9" s="9" t="s">
        <v>33</v>
      </c>
      <c r="B9" s="4">
        <f>D9-C9</f>
        <v>6778</v>
      </c>
      <c r="C9" s="4">
        <v>508</v>
      </c>
      <c r="D9" s="4">
        <v>7286</v>
      </c>
      <c r="E9" s="4">
        <f t="shared" si="3"/>
        <v>7558</v>
      </c>
      <c r="F9" s="4">
        <v>417</v>
      </c>
      <c r="G9" s="4">
        <v>7975</v>
      </c>
      <c r="H9" s="4">
        <f t="shared" si="4"/>
        <v>7978</v>
      </c>
      <c r="I9" s="4">
        <v>121</v>
      </c>
      <c r="J9" s="4">
        <v>8099</v>
      </c>
      <c r="K9" s="4">
        <f t="shared" si="0"/>
        <v>15536</v>
      </c>
      <c r="L9" s="4">
        <f t="shared" si="0"/>
        <v>538</v>
      </c>
      <c r="M9" s="4">
        <f t="shared" si="0"/>
        <v>16074</v>
      </c>
      <c r="N9" s="4">
        <v>2502</v>
      </c>
      <c r="O9" s="4">
        <v>3096</v>
      </c>
      <c r="P9" s="4">
        <f t="shared" si="2"/>
        <v>5598</v>
      </c>
      <c r="Q9" s="6">
        <v>34.799999999999997</v>
      </c>
    </row>
    <row r="10" spans="1:17" ht="21.75" customHeight="1" x14ac:dyDescent="0.2">
      <c r="A10" s="9" t="s">
        <v>34</v>
      </c>
      <c r="B10" s="4">
        <f>D10-C10</f>
        <v>6775</v>
      </c>
      <c r="C10" s="4">
        <v>515</v>
      </c>
      <c r="D10" s="4">
        <v>7290</v>
      </c>
      <c r="E10" s="4">
        <f t="shared" si="3"/>
        <v>7546</v>
      </c>
      <c r="F10" s="4">
        <v>422</v>
      </c>
      <c r="G10" s="4">
        <v>7968</v>
      </c>
      <c r="H10" s="4">
        <f t="shared" si="4"/>
        <v>7974</v>
      </c>
      <c r="I10" s="4">
        <v>123</v>
      </c>
      <c r="J10" s="4">
        <v>8097</v>
      </c>
      <c r="K10" s="4">
        <f t="shared" si="0"/>
        <v>15520</v>
      </c>
      <c r="L10" s="4">
        <f t="shared" si="0"/>
        <v>545</v>
      </c>
      <c r="M10" s="4">
        <f t="shared" si="0"/>
        <v>16065</v>
      </c>
      <c r="N10" s="4">
        <v>2502</v>
      </c>
      <c r="O10" s="4">
        <v>3102</v>
      </c>
      <c r="P10" s="4">
        <f t="shared" si="2"/>
        <v>5604</v>
      </c>
      <c r="Q10" s="6">
        <v>34.9</v>
      </c>
    </row>
    <row r="11" spans="1:17" ht="21.75" customHeight="1" x14ac:dyDescent="0.2">
      <c r="A11" s="9" t="s">
        <v>35</v>
      </c>
      <c r="B11" s="4">
        <f t="shared" ref="B11:B14" si="5">D11-C11</f>
        <v>6766</v>
      </c>
      <c r="C11" s="4">
        <v>534</v>
      </c>
      <c r="D11" s="4">
        <v>7300</v>
      </c>
      <c r="E11" s="4">
        <f t="shared" si="3"/>
        <v>7546</v>
      </c>
      <c r="F11" s="4">
        <v>438</v>
      </c>
      <c r="G11" s="4">
        <v>7984</v>
      </c>
      <c r="H11" s="4">
        <f t="shared" si="4"/>
        <v>7972</v>
      </c>
      <c r="I11" s="4">
        <v>126</v>
      </c>
      <c r="J11" s="4">
        <v>8098</v>
      </c>
      <c r="K11" s="4">
        <f t="shared" si="0"/>
        <v>15518</v>
      </c>
      <c r="L11" s="4">
        <f t="shared" si="0"/>
        <v>564</v>
      </c>
      <c r="M11" s="4">
        <f t="shared" si="0"/>
        <v>16082</v>
      </c>
      <c r="N11" s="4">
        <v>2503</v>
      </c>
      <c r="O11" s="4">
        <v>3105</v>
      </c>
      <c r="P11" s="4">
        <f t="shared" si="2"/>
        <v>5608</v>
      </c>
      <c r="Q11" s="6">
        <v>34.9</v>
      </c>
    </row>
    <row r="12" spans="1:17" ht="21.75" customHeight="1" x14ac:dyDescent="0.2">
      <c r="A12" s="9" t="s">
        <v>36</v>
      </c>
      <c r="B12" s="4">
        <f t="shared" si="5"/>
        <v>6767</v>
      </c>
      <c r="C12" s="4">
        <v>541</v>
      </c>
      <c r="D12" s="4">
        <v>7308</v>
      </c>
      <c r="E12" s="4">
        <f t="shared" si="3"/>
        <v>7539</v>
      </c>
      <c r="F12" s="4">
        <v>442</v>
      </c>
      <c r="G12" s="4">
        <v>7981</v>
      </c>
      <c r="H12" s="4">
        <f t="shared" si="4"/>
        <v>7966</v>
      </c>
      <c r="I12" s="4">
        <v>125</v>
      </c>
      <c r="J12" s="4">
        <v>8091</v>
      </c>
      <c r="K12" s="4">
        <f t="shared" si="0"/>
        <v>15505</v>
      </c>
      <c r="L12" s="4">
        <f t="shared" si="0"/>
        <v>567</v>
      </c>
      <c r="M12" s="4">
        <f t="shared" si="0"/>
        <v>16072</v>
      </c>
      <c r="N12" s="4">
        <v>2500</v>
      </c>
      <c r="O12" s="4">
        <v>3101</v>
      </c>
      <c r="P12" s="4">
        <f t="shared" si="2"/>
        <v>5601</v>
      </c>
      <c r="Q12" s="6">
        <v>34.799999999999997</v>
      </c>
    </row>
    <row r="13" spans="1:17" ht="21.75" customHeight="1" x14ac:dyDescent="0.2">
      <c r="A13" s="9" t="s">
        <v>37</v>
      </c>
      <c r="B13" s="4">
        <f t="shared" si="5"/>
        <v>6760</v>
      </c>
      <c r="C13" s="4">
        <v>551</v>
      </c>
      <c r="D13" s="4">
        <v>7311</v>
      </c>
      <c r="E13" s="4">
        <f t="shared" si="3"/>
        <v>7517</v>
      </c>
      <c r="F13" s="4">
        <v>451</v>
      </c>
      <c r="G13" s="4">
        <v>7968</v>
      </c>
      <c r="H13" s="4">
        <f t="shared" si="4"/>
        <v>7961</v>
      </c>
      <c r="I13" s="4">
        <v>128</v>
      </c>
      <c r="J13" s="4">
        <v>8089</v>
      </c>
      <c r="K13" s="4">
        <f t="shared" si="0"/>
        <v>15478</v>
      </c>
      <c r="L13" s="4">
        <f t="shared" si="0"/>
        <v>579</v>
      </c>
      <c r="M13" s="4">
        <f t="shared" si="0"/>
        <v>16057</v>
      </c>
      <c r="N13" s="4">
        <v>2507</v>
      </c>
      <c r="O13" s="4">
        <v>3099</v>
      </c>
      <c r="P13" s="4">
        <f t="shared" si="2"/>
        <v>5606</v>
      </c>
      <c r="Q13" s="6">
        <v>34.9</v>
      </c>
    </row>
    <row r="14" spans="1:17" ht="21.75" customHeight="1" x14ac:dyDescent="0.2">
      <c r="A14" s="9" t="s">
        <v>38</v>
      </c>
      <c r="B14" s="4">
        <f t="shared" si="5"/>
        <v>6763</v>
      </c>
      <c r="C14" s="4">
        <v>556</v>
      </c>
      <c r="D14" s="4">
        <v>7319</v>
      </c>
      <c r="E14" s="4">
        <f t="shared" si="3"/>
        <v>7516</v>
      </c>
      <c r="F14" s="4">
        <v>456</v>
      </c>
      <c r="G14" s="4">
        <v>7972</v>
      </c>
      <c r="H14" s="4">
        <f t="shared" si="4"/>
        <v>7952</v>
      </c>
      <c r="I14" s="4">
        <v>128</v>
      </c>
      <c r="J14" s="4">
        <v>8080</v>
      </c>
      <c r="K14" s="4">
        <f t="shared" si="0"/>
        <v>15468</v>
      </c>
      <c r="L14" s="4">
        <f t="shared" si="0"/>
        <v>584</v>
      </c>
      <c r="M14" s="4">
        <f t="shared" si="0"/>
        <v>16052</v>
      </c>
      <c r="N14" s="4">
        <v>2514</v>
      </c>
      <c r="O14" s="4">
        <v>3110</v>
      </c>
      <c r="P14" s="4">
        <f t="shared" si="2"/>
        <v>5624</v>
      </c>
      <c r="Q14" s="6">
        <v>35</v>
      </c>
    </row>
    <row r="15" spans="1:17" ht="21.75" customHeight="1" thickBot="1" x14ac:dyDescent="0.25">
      <c r="A15" s="9" t="s">
        <v>39</v>
      </c>
      <c r="B15" s="7">
        <f>D15-C15</f>
        <v>6767</v>
      </c>
      <c r="C15" s="7">
        <v>540</v>
      </c>
      <c r="D15" s="7">
        <v>7307</v>
      </c>
      <c r="E15" s="7">
        <f t="shared" si="3"/>
        <v>7495</v>
      </c>
      <c r="F15" s="7">
        <v>439</v>
      </c>
      <c r="G15" s="7">
        <v>7934</v>
      </c>
      <c r="H15" s="7">
        <f t="shared" si="4"/>
        <v>7913</v>
      </c>
      <c r="I15" s="7">
        <v>128</v>
      </c>
      <c r="J15" s="7">
        <v>8041</v>
      </c>
      <c r="K15" s="7">
        <f t="shared" si="0"/>
        <v>15408</v>
      </c>
      <c r="L15" s="7">
        <f t="shared" si="0"/>
        <v>567</v>
      </c>
      <c r="M15" s="7">
        <f t="shared" si="0"/>
        <v>15975</v>
      </c>
      <c r="N15" s="7">
        <v>2516</v>
      </c>
      <c r="O15" s="7">
        <v>3114</v>
      </c>
      <c r="P15" s="7">
        <f t="shared" si="2"/>
        <v>5630</v>
      </c>
      <c r="Q15" s="8">
        <v>35.200000000000003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4x5SzGGb6Ifv1qvlf/Dd6wtToZooFnjvd5Z4cLGCJQEWnCfmk+6fh+/cRA678TCnExz8edNxFWWVSZjLZYFt7g==" saltValue="BZDG0IE9WCHcWKxRZsvkkw==" spinCount="100000" sheet="1" objects="1" scenarios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B3:Q3 A4:Q15">
    <cfRule type="expression" dxfId="23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3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43556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13</v>
      </c>
      <c r="B4" s="4">
        <v>6721</v>
      </c>
      <c r="C4" s="4">
        <v>334</v>
      </c>
      <c r="D4" s="4">
        <f>IF(B4="","",SUM(B4:C4))</f>
        <v>7055</v>
      </c>
      <c r="E4" s="4">
        <f>G4-F4</f>
        <v>7626</v>
      </c>
      <c r="F4" s="4">
        <v>248</v>
      </c>
      <c r="G4" s="4">
        <v>7874</v>
      </c>
      <c r="H4" s="4">
        <f>J4-I4</f>
        <v>8047</v>
      </c>
      <c r="I4" s="4">
        <v>117</v>
      </c>
      <c r="J4" s="4">
        <v>8164</v>
      </c>
      <c r="K4" s="4">
        <f t="shared" ref="K4:M5" si="0">IF(E4="","",E4+H4)</f>
        <v>15673</v>
      </c>
      <c r="L4" s="4">
        <f t="shared" si="0"/>
        <v>365</v>
      </c>
      <c r="M4" s="4">
        <f t="shared" si="0"/>
        <v>16038</v>
      </c>
      <c r="N4" s="4">
        <v>2380</v>
      </c>
      <c r="O4" s="4">
        <v>3046</v>
      </c>
      <c r="P4" s="4">
        <f>IF(N4="","",N4+O4)</f>
        <v>5426</v>
      </c>
      <c r="Q4" s="6">
        <v>33.799999999999997</v>
      </c>
    </row>
    <row r="5" spans="1:17" ht="21.75" customHeight="1" x14ac:dyDescent="0.2">
      <c r="A5" s="9" t="s">
        <v>14</v>
      </c>
      <c r="B5" s="4">
        <v>6716</v>
      </c>
      <c r="C5" s="4">
        <v>380</v>
      </c>
      <c r="D5" s="4">
        <f t="shared" ref="D5:D8" si="1">IF(B5="","",SUM(B5:C5))</f>
        <v>7096</v>
      </c>
      <c r="E5" s="4">
        <f>G5-F5</f>
        <v>7622</v>
      </c>
      <c r="F5" s="4">
        <v>293</v>
      </c>
      <c r="G5" s="4">
        <v>7915</v>
      </c>
      <c r="H5" s="4">
        <f>J5-I5</f>
        <v>8034</v>
      </c>
      <c r="I5" s="4">
        <v>115</v>
      </c>
      <c r="J5" s="4">
        <v>8149</v>
      </c>
      <c r="K5" s="4">
        <f t="shared" si="0"/>
        <v>15656</v>
      </c>
      <c r="L5" s="4">
        <f t="shared" si="0"/>
        <v>408</v>
      </c>
      <c r="M5" s="4">
        <f t="shared" si="0"/>
        <v>16064</v>
      </c>
      <c r="N5" s="4">
        <v>2384</v>
      </c>
      <c r="O5" s="4">
        <v>3039</v>
      </c>
      <c r="P5" s="4">
        <f t="shared" ref="P5:P15" si="2">IF(N5="","",N5+O5)</f>
        <v>5423</v>
      </c>
      <c r="Q5" s="6">
        <v>33.799999999999997</v>
      </c>
    </row>
    <row r="6" spans="1:17" ht="21.75" customHeight="1" x14ac:dyDescent="0.2">
      <c r="A6" s="9" t="s">
        <v>15</v>
      </c>
      <c r="B6" s="4">
        <v>6701</v>
      </c>
      <c r="C6" s="4">
        <v>401</v>
      </c>
      <c r="D6" s="4">
        <f t="shared" si="1"/>
        <v>7102</v>
      </c>
      <c r="E6" s="4">
        <f t="shared" ref="E6:E15" si="3">G6-F6</f>
        <v>7622</v>
      </c>
      <c r="F6" s="4">
        <v>300</v>
      </c>
      <c r="G6" s="4">
        <v>7922</v>
      </c>
      <c r="H6" s="4">
        <f t="shared" ref="H6:H15" si="4">J6-I6</f>
        <v>8020</v>
      </c>
      <c r="I6" s="4">
        <v>111</v>
      </c>
      <c r="J6" s="4">
        <v>8131</v>
      </c>
      <c r="K6" s="4">
        <f t="shared" ref="K6:K15" si="5">IF(E6="","",E6+H6)</f>
        <v>15642</v>
      </c>
      <c r="L6" s="4">
        <f t="shared" ref="L6:L15" si="6">IF(F6="","",F6+I6)</f>
        <v>411</v>
      </c>
      <c r="M6" s="4">
        <f t="shared" ref="M6:M15" si="7">IF(G6="","",G6+J6)</f>
        <v>16053</v>
      </c>
      <c r="N6" s="4">
        <v>2392</v>
      </c>
      <c r="O6" s="4">
        <v>3043</v>
      </c>
      <c r="P6" s="4">
        <f t="shared" si="2"/>
        <v>5435</v>
      </c>
      <c r="Q6" s="6">
        <v>33.9</v>
      </c>
    </row>
    <row r="7" spans="1:17" ht="21.75" customHeight="1" x14ac:dyDescent="0.2">
      <c r="A7" s="9" t="s">
        <v>16</v>
      </c>
      <c r="B7" s="4">
        <v>6700</v>
      </c>
      <c r="C7" s="4">
        <v>411</v>
      </c>
      <c r="D7" s="4">
        <f t="shared" si="1"/>
        <v>7111</v>
      </c>
      <c r="E7" s="4">
        <f t="shared" si="3"/>
        <v>7618</v>
      </c>
      <c r="F7" s="4">
        <v>312</v>
      </c>
      <c r="G7" s="4">
        <v>7930</v>
      </c>
      <c r="H7" s="4">
        <f t="shared" si="4"/>
        <v>8006</v>
      </c>
      <c r="I7" s="4">
        <v>109</v>
      </c>
      <c r="J7" s="4">
        <v>8115</v>
      </c>
      <c r="K7" s="4">
        <f t="shared" si="5"/>
        <v>15624</v>
      </c>
      <c r="L7" s="4">
        <f t="shared" si="6"/>
        <v>421</v>
      </c>
      <c r="M7" s="4">
        <f t="shared" si="7"/>
        <v>16045</v>
      </c>
      <c r="N7" s="4">
        <v>2405</v>
      </c>
      <c r="O7" s="4">
        <v>3041</v>
      </c>
      <c r="P7" s="4">
        <f t="shared" si="2"/>
        <v>5446</v>
      </c>
      <c r="Q7" s="6">
        <v>33.9</v>
      </c>
    </row>
    <row r="8" spans="1:17" ht="21.75" customHeight="1" x14ac:dyDescent="0.2">
      <c r="A8" s="9" t="s">
        <v>17</v>
      </c>
      <c r="B8" s="4">
        <v>6722</v>
      </c>
      <c r="C8" s="4">
        <v>417</v>
      </c>
      <c r="D8" s="4">
        <f t="shared" si="1"/>
        <v>7139</v>
      </c>
      <c r="E8" s="4">
        <f t="shared" si="3"/>
        <v>7628</v>
      </c>
      <c r="F8" s="4">
        <v>309</v>
      </c>
      <c r="G8" s="4">
        <v>7937</v>
      </c>
      <c r="H8" s="4">
        <f t="shared" si="4"/>
        <v>8020</v>
      </c>
      <c r="I8" s="4">
        <v>119</v>
      </c>
      <c r="J8" s="4">
        <v>8139</v>
      </c>
      <c r="K8" s="4">
        <f t="shared" si="5"/>
        <v>15648</v>
      </c>
      <c r="L8" s="4">
        <f t="shared" si="6"/>
        <v>428</v>
      </c>
      <c r="M8" s="4">
        <f t="shared" si="7"/>
        <v>16076</v>
      </c>
      <c r="N8" s="4">
        <v>2421</v>
      </c>
      <c r="O8" s="4">
        <v>3048</v>
      </c>
      <c r="P8" s="4">
        <f t="shared" si="2"/>
        <v>5469</v>
      </c>
      <c r="Q8" s="6">
        <v>34</v>
      </c>
    </row>
    <row r="9" spans="1:17" ht="21.75" customHeight="1" x14ac:dyDescent="0.2">
      <c r="A9" s="9" t="s">
        <v>18</v>
      </c>
      <c r="B9" s="4">
        <f>D9-C9</f>
        <v>6735</v>
      </c>
      <c r="C9" s="4">
        <v>418</v>
      </c>
      <c r="D9" s="4">
        <v>7153</v>
      </c>
      <c r="E9" s="4">
        <f t="shared" si="3"/>
        <v>7616</v>
      </c>
      <c r="F9" s="4">
        <v>322</v>
      </c>
      <c r="G9" s="4">
        <v>7938</v>
      </c>
      <c r="H9" s="4">
        <f t="shared" si="4"/>
        <v>8023</v>
      </c>
      <c r="I9" s="4">
        <v>127</v>
      </c>
      <c r="J9" s="4">
        <v>8150</v>
      </c>
      <c r="K9" s="4">
        <f t="shared" si="5"/>
        <v>15639</v>
      </c>
      <c r="L9" s="4">
        <f t="shared" si="6"/>
        <v>449</v>
      </c>
      <c r="M9" s="4">
        <f t="shared" si="7"/>
        <v>16088</v>
      </c>
      <c r="N9" s="4">
        <v>2417</v>
      </c>
      <c r="O9" s="4">
        <v>3057</v>
      </c>
      <c r="P9" s="4">
        <f t="shared" si="2"/>
        <v>5474</v>
      </c>
      <c r="Q9" s="6">
        <v>34</v>
      </c>
    </row>
    <row r="10" spans="1:17" ht="21.75" customHeight="1" x14ac:dyDescent="0.2">
      <c r="A10" s="9" t="s">
        <v>19</v>
      </c>
      <c r="B10" s="4">
        <f>D10-C10</f>
        <v>6739</v>
      </c>
      <c r="C10" s="4">
        <v>442</v>
      </c>
      <c r="D10" s="4">
        <v>7181</v>
      </c>
      <c r="E10" s="4">
        <f t="shared" si="3"/>
        <v>7615</v>
      </c>
      <c r="F10" s="4">
        <v>348</v>
      </c>
      <c r="G10" s="4">
        <v>7963</v>
      </c>
      <c r="H10" s="4">
        <f t="shared" si="4"/>
        <v>8035</v>
      </c>
      <c r="I10" s="4">
        <v>127</v>
      </c>
      <c r="J10" s="4">
        <v>8162</v>
      </c>
      <c r="K10" s="4">
        <f t="shared" si="5"/>
        <v>15650</v>
      </c>
      <c r="L10" s="4">
        <f t="shared" si="6"/>
        <v>475</v>
      </c>
      <c r="M10" s="4">
        <f t="shared" si="7"/>
        <v>16125</v>
      </c>
      <c r="N10" s="4">
        <v>2419</v>
      </c>
      <c r="O10" s="4">
        <v>3060</v>
      </c>
      <c r="P10" s="4">
        <f t="shared" si="2"/>
        <v>5479</v>
      </c>
      <c r="Q10" s="6">
        <v>34</v>
      </c>
    </row>
    <row r="11" spans="1:17" ht="21.75" customHeight="1" x14ac:dyDescent="0.2">
      <c r="A11" s="9" t="s">
        <v>20</v>
      </c>
      <c r="B11" s="4">
        <f t="shared" ref="B11:B14" si="8">D11-C11</f>
        <v>6750</v>
      </c>
      <c r="C11" s="4">
        <v>444</v>
      </c>
      <c r="D11" s="4">
        <v>7194</v>
      </c>
      <c r="E11" s="4">
        <f t="shared" si="3"/>
        <v>7617</v>
      </c>
      <c r="F11" s="4">
        <v>341</v>
      </c>
      <c r="G11" s="4">
        <v>7958</v>
      </c>
      <c r="H11" s="4">
        <f t="shared" si="4"/>
        <v>8033</v>
      </c>
      <c r="I11" s="4">
        <v>136</v>
      </c>
      <c r="J11" s="4">
        <v>8169</v>
      </c>
      <c r="K11" s="4">
        <f t="shared" si="5"/>
        <v>15650</v>
      </c>
      <c r="L11" s="4">
        <f t="shared" si="6"/>
        <v>477</v>
      </c>
      <c r="M11" s="4">
        <f t="shared" si="7"/>
        <v>16127</v>
      </c>
      <c r="N11" s="4">
        <v>2423</v>
      </c>
      <c r="O11" s="4">
        <v>3059</v>
      </c>
      <c r="P11" s="4">
        <f t="shared" si="2"/>
        <v>5482</v>
      </c>
      <c r="Q11" s="6">
        <v>34</v>
      </c>
    </row>
    <row r="12" spans="1:17" ht="21.75" customHeight="1" x14ac:dyDescent="0.2">
      <c r="A12" s="9" t="s">
        <v>21</v>
      </c>
      <c r="B12" s="4">
        <f t="shared" si="8"/>
        <v>6747</v>
      </c>
      <c r="C12" s="4">
        <v>437</v>
      </c>
      <c r="D12" s="4">
        <v>7184</v>
      </c>
      <c r="E12" s="4">
        <f t="shared" si="3"/>
        <v>7609</v>
      </c>
      <c r="F12" s="4">
        <v>340</v>
      </c>
      <c r="G12" s="4">
        <v>7949</v>
      </c>
      <c r="H12" s="4">
        <f t="shared" si="4"/>
        <v>8026</v>
      </c>
      <c r="I12" s="4">
        <v>130</v>
      </c>
      <c r="J12" s="4">
        <v>8156</v>
      </c>
      <c r="K12" s="4">
        <f t="shared" si="5"/>
        <v>15635</v>
      </c>
      <c r="L12" s="4">
        <f t="shared" si="6"/>
        <v>470</v>
      </c>
      <c r="M12" s="4">
        <f t="shared" si="7"/>
        <v>16105</v>
      </c>
      <c r="N12" s="4">
        <v>2433</v>
      </c>
      <c r="O12" s="4">
        <v>3056</v>
      </c>
      <c r="P12" s="4">
        <f t="shared" si="2"/>
        <v>5489</v>
      </c>
      <c r="Q12" s="6">
        <v>34.1</v>
      </c>
    </row>
    <row r="13" spans="1:17" ht="21.75" customHeight="1" x14ac:dyDescent="0.2">
      <c r="A13" s="9" t="s">
        <v>22</v>
      </c>
      <c r="B13" s="4">
        <f t="shared" si="8"/>
        <v>6734</v>
      </c>
      <c r="C13" s="4">
        <v>438</v>
      </c>
      <c r="D13" s="4">
        <v>7172</v>
      </c>
      <c r="E13" s="4">
        <f t="shared" si="3"/>
        <v>7599</v>
      </c>
      <c r="F13" s="4">
        <v>341</v>
      </c>
      <c r="G13" s="4">
        <v>7940</v>
      </c>
      <c r="H13" s="4">
        <f t="shared" si="4"/>
        <v>8008</v>
      </c>
      <c r="I13" s="4">
        <v>130</v>
      </c>
      <c r="J13" s="4">
        <v>8138</v>
      </c>
      <c r="K13" s="4">
        <f t="shared" si="5"/>
        <v>15607</v>
      </c>
      <c r="L13" s="4">
        <f t="shared" si="6"/>
        <v>471</v>
      </c>
      <c r="M13" s="4">
        <f t="shared" si="7"/>
        <v>16078</v>
      </c>
      <c r="N13" s="4">
        <v>2440</v>
      </c>
      <c r="O13" s="4">
        <v>3048</v>
      </c>
      <c r="P13" s="4">
        <f t="shared" si="2"/>
        <v>5488</v>
      </c>
      <c r="Q13" s="6">
        <v>34.1</v>
      </c>
    </row>
    <row r="14" spans="1:17" ht="21.75" customHeight="1" x14ac:dyDescent="0.2">
      <c r="A14" s="9" t="s">
        <v>23</v>
      </c>
      <c r="B14" s="4">
        <f t="shared" si="8"/>
        <v>6737</v>
      </c>
      <c r="C14" s="4">
        <v>450</v>
      </c>
      <c r="D14" s="4">
        <v>7187</v>
      </c>
      <c r="E14" s="4">
        <f t="shared" si="3"/>
        <v>7580</v>
      </c>
      <c r="F14" s="4">
        <v>352</v>
      </c>
      <c r="G14" s="4">
        <v>7932</v>
      </c>
      <c r="H14" s="4">
        <f t="shared" si="4"/>
        <v>7998</v>
      </c>
      <c r="I14" s="4">
        <v>131</v>
      </c>
      <c r="J14" s="4">
        <v>8129</v>
      </c>
      <c r="K14" s="4">
        <f t="shared" si="5"/>
        <v>15578</v>
      </c>
      <c r="L14" s="4">
        <f t="shared" si="6"/>
        <v>483</v>
      </c>
      <c r="M14" s="4">
        <f t="shared" si="7"/>
        <v>16061</v>
      </c>
      <c r="N14" s="4">
        <v>2445</v>
      </c>
      <c r="O14" s="4">
        <v>3057</v>
      </c>
      <c r="P14" s="4">
        <f t="shared" si="2"/>
        <v>5502</v>
      </c>
      <c r="Q14" s="6">
        <v>34.299999999999997</v>
      </c>
    </row>
    <row r="15" spans="1:17" ht="21.75" customHeight="1" thickBot="1" x14ac:dyDescent="0.25">
      <c r="A15" s="10" t="s">
        <v>24</v>
      </c>
      <c r="B15" s="7">
        <f>D15-C15</f>
        <v>6743</v>
      </c>
      <c r="C15" s="7">
        <v>468</v>
      </c>
      <c r="D15" s="7">
        <v>7211</v>
      </c>
      <c r="E15" s="7">
        <f t="shared" si="3"/>
        <v>7560</v>
      </c>
      <c r="F15" s="7">
        <v>366</v>
      </c>
      <c r="G15" s="7">
        <v>7926</v>
      </c>
      <c r="H15" s="7">
        <f t="shared" si="4"/>
        <v>7987</v>
      </c>
      <c r="I15" s="7">
        <v>135</v>
      </c>
      <c r="J15" s="7">
        <v>8122</v>
      </c>
      <c r="K15" s="7">
        <f t="shared" si="5"/>
        <v>15547</v>
      </c>
      <c r="L15" s="7">
        <f t="shared" si="6"/>
        <v>501</v>
      </c>
      <c r="M15" s="7">
        <f t="shared" si="7"/>
        <v>16048</v>
      </c>
      <c r="N15" s="7">
        <v>2461</v>
      </c>
      <c r="O15" s="7">
        <v>3062</v>
      </c>
      <c r="P15" s="7">
        <f t="shared" si="2"/>
        <v>5523</v>
      </c>
      <c r="Q15" s="8">
        <v>34.4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cYSB+f7YIK0pux1OfyGt5kayhOBhssuciOwOQx5/E5KmRz3ofNwnGTlfxLlWm93eHvX0qwyFid+VGVL1voHb+w==" saltValue="82sCrOQd4gXCPQw17ddKkw==" spinCount="100000" sheet="1" objects="1" scenarios="1" selectLockedCells="1"/>
  <mergeCells count="9">
    <mergeCell ref="C1:H1"/>
    <mergeCell ref="J1:M1"/>
    <mergeCell ref="J16:Q16"/>
    <mergeCell ref="A2:A3"/>
    <mergeCell ref="B2:D2"/>
    <mergeCell ref="E2:G2"/>
    <mergeCell ref="H2:J2"/>
    <mergeCell ref="K2:M2"/>
    <mergeCell ref="N2:Q2"/>
  </mergeCells>
  <phoneticPr fontId="2"/>
  <conditionalFormatting sqref="B3:Q3 A4:Q15">
    <cfRule type="expression" dxfId="22" priority="1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4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Q20"/>
  <sheetViews>
    <sheetView view="pageBreakPreview" zoomScale="90" zoomScaleNormal="90" zoomScaleSheetLayoutView="90" workbookViewId="0">
      <pane xSplit="1" ySplit="3" topLeftCell="B4" activePane="bottomRight" state="frozen"/>
      <selection activeCell="A15" sqref="A15"/>
      <selection pane="topRight" activeCell="A15" sqref="A15"/>
      <selection pane="bottomLeft" activeCell="A15" sqref="A15"/>
      <selection pane="bottomRight" activeCell="A2" sqref="A2:A3"/>
    </sheetView>
  </sheetViews>
  <sheetFormatPr defaultRowHeight="13.2" x14ac:dyDescent="0.2"/>
  <cols>
    <col min="1" max="1" width="21.109375" customWidth="1"/>
    <col min="2" max="13" width="7" customWidth="1"/>
    <col min="17" max="17" width="8.77734375" customWidth="1"/>
  </cols>
  <sheetData>
    <row r="1" spans="1:17" ht="43.5" customHeight="1" thickBot="1" x14ac:dyDescent="0.25">
      <c r="A1" s="11"/>
      <c r="B1" s="11"/>
      <c r="C1" s="50" t="s">
        <v>25</v>
      </c>
      <c r="D1" s="50"/>
      <c r="E1" s="50"/>
      <c r="F1" s="50"/>
      <c r="G1" s="50"/>
      <c r="H1" s="50"/>
      <c r="I1" s="12" t="s">
        <v>26</v>
      </c>
      <c r="J1" s="51">
        <v>43191</v>
      </c>
      <c r="K1" s="51"/>
      <c r="L1" s="51"/>
      <c r="M1" s="51"/>
      <c r="N1" s="11" t="s">
        <v>27</v>
      </c>
      <c r="O1" s="11"/>
      <c r="P1" s="11"/>
      <c r="Q1" s="11"/>
    </row>
    <row r="2" spans="1:17" ht="17.25" customHeight="1" x14ac:dyDescent="0.2">
      <c r="A2" s="52"/>
      <c r="B2" s="54" t="s">
        <v>0</v>
      </c>
      <c r="C2" s="55"/>
      <c r="D2" s="56"/>
      <c r="E2" s="57" t="s">
        <v>1</v>
      </c>
      <c r="F2" s="58"/>
      <c r="G2" s="59"/>
      <c r="H2" s="60" t="s">
        <v>2</v>
      </c>
      <c r="I2" s="61"/>
      <c r="J2" s="62"/>
      <c r="K2" s="63" t="s">
        <v>3</v>
      </c>
      <c r="L2" s="64"/>
      <c r="M2" s="65"/>
      <c r="N2" s="46" t="s">
        <v>4</v>
      </c>
      <c r="O2" s="47"/>
      <c r="P2" s="47"/>
      <c r="Q2" s="48"/>
    </row>
    <row r="3" spans="1:17" ht="17.25" customHeight="1" x14ac:dyDescent="0.2">
      <c r="A3" s="53"/>
      <c r="B3" s="2" t="s">
        <v>5</v>
      </c>
      <c r="C3" s="2" t="s">
        <v>6</v>
      </c>
      <c r="D3" s="1" t="s">
        <v>7</v>
      </c>
      <c r="E3" s="1" t="s">
        <v>5</v>
      </c>
      <c r="F3" s="1" t="s">
        <v>6</v>
      </c>
      <c r="G3" s="1" t="s">
        <v>7</v>
      </c>
      <c r="H3" s="1" t="s">
        <v>5</v>
      </c>
      <c r="I3" s="1" t="s">
        <v>6</v>
      </c>
      <c r="J3" s="1" t="s">
        <v>7</v>
      </c>
      <c r="K3" s="1" t="s">
        <v>5</v>
      </c>
      <c r="L3" s="2" t="s">
        <v>6</v>
      </c>
      <c r="M3" s="2" t="s">
        <v>7</v>
      </c>
      <c r="N3" s="1" t="s">
        <v>8</v>
      </c>
      <c r="O3" s="2" t="s">
        <v>9</v>
      </c>
      <c r="P3" s="3" t="s">
        <v>10</v>
      </c>
      <c r="Q3" s="5" t="s">
        <v>11</v>
      </c>
    </row>
    <row r="4" spans="1:17" ht="21.75" customHeight="1" x14ac:dyDescent="0.2">
      <c r="A4" s="9" t="s">
        <v>64</v>
      </c>
      <c r="B4" s="4">
        <f>D4-C4</f>
        <v>6707</v>
      </c>
      <c r="C4" s="4">
        <v>294</v>
      </c>
      <c r="D4" s="4">
        <v>7001</v>
      </c>
      <c r="E4" s="4">
        <f>G4-F4</f>
        <v>7700</v>
      </c>
      <c r="F4" s="4">
        <v>250</v>
      </c>
      <c r="G4" s="4">
        <v>7950</v>
      </c>
      <c r="H4" s="4">
        <f>J4-I4</f>
        <v>8158</v>
      </c>
      <c r="I4" s="4">
        <v>75</v>
      </c>
      <c r="J4" s="4">
        <v>8233</v>
      </c>
      <c r="K4" s="4">
        <f t="shared" ref="K4:M15" si="0">IF(E4="","",E4+H4)</f>
        <v>15858</v>
      </c>
      <c r="L4" s="4">
        <f t="shared" si="0"/>
        <v>325</v>
      </c>
      <c r="M4" s="4">
        <f t="shared" si="0"/>
        <v>16183</v>
      </c>
      <c r="N4" s="4">
        <v>2288</v>
      </c>
      <c r="O4" s="4">
        <v>3005</v>
      </c>
      <c r="P4" s="4">
        <f>IF(N4="","",N4+O4)</f>
        <v>5293</v>
      </c>
      <c r="Q4" s="6">
        <v>32.700000000000003</v>
      </c>
    </row>
    <row r="5" spans="1:17" ht="21.75" customHeight="1" x14ac:dyDescent="0.2">
      <c r="A5" s="9" t="s">
        <v>65</v>
      </c>
      <c r="B5" s="4">
        <f t="shared" ref="B5:B8" si="1">D5-C5</f>
        <v>6708</v>
      </c>
      <c r="C5" s="4">
        <v>296</v>
      </c>
      <c r="D5" s="4">
        <v>7004</v>
      </c>
      <c r="E5" s="4">
        <f>G5-F5</f>
        <v>7701</v>
      </c>
      <c r="F5" s="4">
        <v>252</v>
      </c>
      <c r="G5" s="4">
        <v>7953</v>
      </c>
      <c r="H5" s="4">
        <f>J5-I5</f>
        <v>8145</v>
      </c>
      <c r="I5" s="4">
        <v>75</v>
      </c>
      <c r="J5" s="4">
        <v>8220</v>
      </c>
      <c r="K5" s="4">
        <f t="shared" si="0"/>
        <v>15846</v>
      </c>
      <c r="L5" s="4">
        <f t="shared" si="0"/>
        <v>327</v>
      </c>
      <c r="M5" s="4">
        <f t="shared" si="0"/>
        <v>16173</v>
      </c>
      <c r="N5" s="4">
        <v>2298</v>
      </c>
      <c r="O5" s="4">
        <v>3010</v>
      </c>
      <c r="P5" s="4">
        <f t="shared" ref="P5:P15" si="2">IF(N5="","",N5+O5)</f>
        <v>5308</v>
      </c>
      <c r="Q5" s="6">
        <v>32.799999999999997</v>
      </c>
    </row>
    <row r="6" spans="1:17" ht="21.75" customHeight="1" x14ac:dyDescent="0.2">
      <c r="A6" s="9" t="s">
        <v>66</v>
      </c>
      <c r="B6" s="4">
        <f t="shared" si="1"/>
        <v>6711</v>
      </c>
      <c r="C6" s="4">
        <v>285</v>
      </c>
      <c r="D6" s="4">
        <v>6996</v>
      </c>
      <c r="E6" s="4">
        <f t="shared" ref="E6:E15" si="3">G6-F6</f>
        <v>7694</v>
      </c>
      <c r="F6" s="4">
        <v>245</v>
      </c>
      <c r="G6" s="4">
        <v>7939</v>
      </c>
      <c r="H6" s="4">
        <f t="shared" ref="H6:H15" si="4">J6-I6</f>
        <v>8137</v>
      </c>
      <c r="I6" s="4">
        <v>71</v>
      </c>
      <c r="J6" s="4">
        <v>8208</v>
      </c>
      <c r="K6" s="4">
        <f t="shared" si="0"/>
        <v>15831</v>
      </c>
      <c r="L6" s="4">
        <f t="shared" si="0"/>
        <v>316</v>
      </c>
      <c r="M6" s="4">
        <f t="shared" si="0"/>
        <v>16147</v>
      </c>
      <c r="N6" s="4">
        <v>2309</v>
      </c>
      <c r="O6" s="4">
        <v>3008</v>
      </c>
      <c r="P6" s="4">
        <f t="shared" si="2"/>
        <v>5317</v>
      </c>
      <c r="Q6" s="6">
        <v>32.9</v>
      </c>
    </row>
    <row r="7" spans="1:17" ht="21.75" customHeight="1" x14ac:dyDescent="0.2">
      <c r="A7" s="9" t="s">
        <v>67</v>
      </c>
      <c r="B7" s="4">
        <f t="shared" si="1"/>
        <v>6706</v>
      </c>
      <c r="C7" s="4">
        <v>290</v>
      </c>
      <c r="D7" s="4">
        <v>6996</v>
      </c>
      <c r="E7" s="4">
        <f t="shared" si="3"/>
        <v>7682</v>
      </c>
      <c r="F7" s="4">
        <v>250</v>
      </c>
      <c r="G7" s="4">
        <v>7932</v>
      </c>
      <c r="H7" s="4">
        <f t="shared" si="4"/>
        <v>8135</v>
      </c>
      <c r="I7" s="4">
        <v>73</v>
      </c>
      <c r="J7" s="4">
        <v>8208</v>
      </c>
      <c r="K7" s="4">
        <f t="shared" si="0"/>
        <v>15817</v>
      </c>
      <c r="L7" s="4">
        <f t="shared" si="0"/>
        <v>323</v>
      </c>
      <c r="M7" s="4">
        <f t="shared" si="0"/>
        <v>16140</v>
      </c>
      <c r="N7" s="4">
        <v>2315</v>
      </c>
      <c r="O7" s="4">
        <v>3016</v>
      </c>
      <c r="P7" s="4">
        <f t="shared" si="2"/>
        <v>5331</v>
      </c>
      <c r="Q7" s="6">
        <v>33</v>
      </c>
    </row>
    <row r="8" spans="1:17" ht="21.75" customHeight="1" x14ac:dyDescent="0.2">
      <c r="A8" s="9" t="s">
        <v>68</v>
      </c>
      <c r="B8" s="4">
        <f t="shared" si="1"/>
        <v>6712</v>
      </c>
      <c r="C8" s="4">
        <v>294</v>
      </c>
      <c r="D8" s="4">
        <v>7006</v>
      </c>
      <c r="E8" s="4">
        <f t="shared" si="3"/>
        <v>7683</v>
      </c>
      <c r="F8" s="4">
        <v>249</v>
      </c>
      <c r="G8" s="4">
        <v>7932</v>
      </c>
      <c r="H8" s="4">
        <f t="shared" si="4"/>
        <v>8129</v>
      </c>
      <c r="I8" s="4">
        <v>78</v>
      </c>
      <c r="J8" s="4">
        <v>8207</v>
      </c>
      <c r="K8" s="4">
        <f t="shared" si="0"/>
        <v>15812</v>
      </c>
      <c r="L8" s="4">
        <f t="shared" si="0"/>
        <v>327</v>
      </c>
      <c r="M8" s="4">
        <f t="shared" si="0"/>
        <v>16139</v>
      </c>
      <c r="N8" s="4">
        <v>2326</v>
      </c>
      <c r="O8" s="4">
        <v>3019</v>
      </c>
      <c r="P8" s="4">
        <f t="shared" si="2"/>
        <v>5345</v>
      </c>
      <c r="Q8" s="6">
        <v>33.1</v>
      </c>
    </row>
    <row r="9" spans="1:17" ht="21.75" customHeight="1" x14ac:dyDescent="0.2">
      <c r="A9" s="9" t="s">
        <v>69</v>
      </c>
      <c r="B9" s="4">
        <f>D9-C9</f>
        <v>6699</v>
      </c>
      <c r="C9" s="4">
        <v>334</v>
      </c>
      <c r="D9" s="4">
        <v>7033</v>
      </c>
      <c r="E9" s="4">
        <f t="shared" si="3"/>
        <v>7671</v>
      </c>
      <c r="F9" s="4">
        <v>265</v>
      </c>
      <c r="G9" s="4">
        <v>7936</v>
      </c>
      <c r="H9" s="4">
        <f t="shared" si="4"/>
        <v>8103</v>
      </c>
      <c r="I9" s="4">
        <v>101</v>
      </c>
      <c r="J9" s="4">
        <v>8204</v>
      </c>
      <c r="K9" s="4">
        <f t="shared" si="0"/>
        <v>15774</v>
      </c>
      <c r="L9" s="4">
        <f t="shared" si="0"/>
        <v>366</v>
      </c>
      <c r="M9" s="4">
        <f t="shared" si="0"/>
        <v>16140</v>
      </c>
      <c r="N9" s="4">
        <v>2335</v>
      </c>
      <c r="O9" s="4">
        <v>3016</v>
      </c>
      <c r="P9" s="4">
        <f t="shared" si="2"/>
        <v>5351</v>
      </c>
      <c r="Q9" s="6">
        <v>33.200000000000003</v>
      </c>
    </row>
    <row r="10" spans="1:17" ht="21.75" customHeight="1" x14ac:dyDescent="0.2">
      <c r="A10" s="9" t="s">
        <v>70</v>
      </c>
      <c r="B10" s="4">
        <f>D10-C10</f>
        <v>6693</v>
      </c>
      <c r="C10" s="4">
        <v>344</v>
      </c>
      <c r="D10" s="4">
        <v>7037</v>
      </c>
      <c r="E10" s="4">
        <f t="shared" si="3"/>
        <v>7661</v>
      </c>
      <c r="F10" s="4">
        <v>275</v>
      </c>
      <c r="G10" s="4">
        <v>7936</v>
      </c>
      <c r="H10" s="4">
        <f t="shared" si="4"/>
        <v>8113</v>
      </c>
      <c r="I10" s="4">
        <v>101</v>
      </c>
      <c r="J10" s="4">
        <v>8214</v>
      </c>
      <c r="K10" s="4">
        <f t="shared" si="0"/>
        <v>15774</v>
      </c>
      <c r="L10" s="4">
        <f t="shared" si="0"/>
        <v>376</v>
      </c>
      <c r="M10" s="4">
        <f t="shared" si="0"/>
        <v>16150</v>
      </c>
      <c r="N10" s="4">
        <v>2340</v>
      </c>
      <c r="O10" s="4">
        <v>3022</v>
      </c>
      <c r="P10" s="4">
        <f t="shared" si="2"/>
        <v>5362</v>
      </c>
      <c r="Q10" s="6">
        <v>33.200000000000003</v>
      </c>
    </row>
    <row r="11" spans="1:17" ht="21.75" customHeight="1" x14ac:dyDescent="0.2">
      <c r="A11" s="9" t="s">
        <v>71</v>
      </c>
      <c r="B11" s="4">
        <f t="shared" ref="B11:B14" si="5">D11-C11</f>
        <v>6684</v>
      </c>
      <c r="C11" s="4">
        <v>368</v>
      </c>
      <c r="D11" s="4">
        <v>7052</v>
      </c>
      <c r="E11" s="4">
        <f t="shared" si="3"/>
        <v>7654</v>
      </c>
      <c r="F11" s="4">
        <v>294</v>
      </c>
      <c r="G11" s="4">
        <v>7948</v>
      </c>
      <c r="H11" s="4">
        <f t="shared" si="4"/>
        <v>8109</v>
      </c>
      <c r="I11" s="4">
        <v>105</v>
      </c>
      <c r="J11" s="4">
        <v>8214</v>
      </c>
      <c r="K11" s="4">
        <f t="shared" si="0"/>
        <v>15763</v>
      </c>
      <c r="L11" s="4">
        <f t="shared" si="0"/>
        <v>399</v>
      </c>
      <c r="M11" s="4">
        <f t="shared" si="0"/>
        <v>16162</v>
      </c>
      <c r="N11" s="4">
        <v>2345</v>
      </c>
      <c r="O11" s="4">
        <v>3020</v>
      </c>
      <c r="P11" s="4">
        <f t="shared" si="2"/>
        <v>5365</v>
      </c>
      <c r="Q11" s="6">
        <v>33.200000000000003</v>
      </c>
    </row>
    <row r="12" spans="1:17" ht="21.75" customHeight="1" x14ac:dyDescent="0.2">
      <c r="A12" s="9" t="s">
        <v>72</v>
      </c>
      <c r="B12" s="4">
        <f>D12-C12</f>
        <v>6679</v>
      </c>
      <c r="C12" s="4">
        <v>390</v>
      </c>
      <c r="D12" s="4">
        <v>7069</v>
      </c>
      <c r="E12" s="4">
        <f t="shared" si="3"/>
        <v>7655</v>
      </c>
      <c r="F12" s="4">
        <v>316</v>
      </c>
      <c r="G12" s="4">
        <v>7971</v>
      </c>
      <c r="H12" s="4">
        <f t="shared" si="4"/>
        <v>8104</v>
      </c>
      <c r="I12" s="4">
        <v>105</v>
      </c>
      <c r="J12" s="4">
        <v>8209</v>
      </c>
      <c r="K12" s="4">
        <f t="shared" si="0"/>
        <v>15759</v>
      </c>
      <c r="L12" s="4">
        <f t="shared" si="0"/>
        <v>421</v>
      </c>
      <c r="M12" s="4">
        <f t="shared" si="0"/>
        <v>16180</v>
      </c>
      <c r="N12" s="4">
        <v>2357</v>
      </c>
      <c r="O12" s="4">
        <v>3023</v>
      </c>
      <c r="P12" s="4">
        <f t="shared" si="2"/>
        <v>5380</v>
      </c>
      <c r="Q12" s="6">
        <v>33.299999999999997</v>
      </c>
    </row>
    <row r="13" spans="1:17" ht="21.75" customHeight="1" x14ac:dyDescent="0.2">
      <c r="A13" s="9" t="s">
        <v>73</v>
      </c>
      <c r="B13" s="4">
        <f t="shared" si="5"/>
        <v>6680</v>
      </c>
      <c r="C13" s="4">
        <v>364</v>
      </c>
      <c r="D13" s="4">
        <v>7044</v>
      </c>
      <c r="E13" s="4">
        <f t="shared" si="3"/>
        <v>7636</v>
      </c>
      <c r="F13" s="4">
        <v>292</v>
      </c>
      <c r="G13" s="4">
        <v>7928</v>
      </c>
      <c r="H13" s="4">
        <f t="shared" si="4"/>
        <v>8098</v>
      </c>
      <c r="I13" s="4">
        <v>103</v>
      </c>
      <c r="J13" s="4">
        <v>8201</v>
      </c>
      <c r="K13" s="4">
        <f t="shared" si="0"/>
        <v>15734</v>
      </c>
      <c r="L13" s="4">
        <f t="shared" si="0"/>
        <v>395</v>
      </c>
      <c r="M13" s="4">
        <f t="shared" si="0"/>
        <v>16129</v>
      </c>
      <c r="N13" s="4">
        <v>2370</v>
      </c>
      <c r="O13" s="4">
        <v>3029</v>
      </c>
      <c r="P13" s="4">
        <f t="shared" si="2"/>
        <v>5399</v>
      </c>
      <c r="Q13" s="6">
        <v>33.5</v>
      </c>
    </row>
    <row r="14" spans="1:17" ht="21.75" customHeight="1" x14ac:dyDescent="0.2">
      <c r="A14" s="9" t="s">
        <v>74</v>
      </c>
      <c r="B14" s="4">
        <f t="shared" si="5"/>
        <v>6677</v>
      </c>
      <c r="C14" s="4">
        <v>377</v>
      </c>
      <c r="D14" s="4">
        <v>7054</v>
      </c>
      <c r="E14" s="4">
        <f t="shared" si="3"/>
        <v>7621</v>
      </c>
      <c r="F14" s="4">
        <v>292</v>
      </c>
      <c r="G14" s="4">
        <v>7913</v>
      </c>
      <c r="H14" s="4">
        <f t="shared" si="4"/>
        <v>8074</v>
      </c>
      <c r="I14" s="4">
        <v>116</v>
      </c>
      <c r="J14" s="4">
        <v>8190</v>
      </c>
      <c r="K14" s="4">
        <f t="shared" si="0"/>
        <v>15695</v>
      </c>
      <c r="L14" s="4">
        <f t="shared" si="0"/>
        <v>408</v>
      </c>
      <c r="M14" s="4">
        <f t="shared" si="0"/>
        <v>16103</v>
      </c>
      <c r="N14" s="4">
        <v>2369</v>
      </c>
      <c r="O14" s="4">
        <v>3029</v>
      </c>
      <c r="P14" s="4">
        <f t="shared" si="2"/>
        <v>5398</v>
      </c>
      <c r="Q14" s="6">
        <v>33.5</v>
      </c>
    </row>
    <row r="15" spans="1:17" ht="21.75" customHeight="1" thickBot="1" x14ac:dyDescent="0.25">
      <c r="A15" s="9" t="s">
        <v>75</v>
      </c>
      <c r="B15" s="7">
        <f>D15-C15</f>
        <v>6682</v>
      </c>
      <c r="C15" s="7">
        <v>372</v>
      </c>
      <c r="D15" s="7">
        <v>7054</v>
      </c>
      <c r="E15" s="7">
        <f t="shared" si="3"/>
        <v>7595</v>
      </c>
      <c r="F15" s="7">
        <v>289</v>
      </c>
      <c r="G15" s="7">
        <v>7884</v>
      </c>
      <c r="H15" s="7">
        <f t="shared" si="4"/>
        <v>8051</v>
      </c>
      <c r="I15" s="7">
        <v>114</v>
      </c>
      <c r="J15" s="7">
        <v>8165</v>
      </c>
      <c r="K15" s="7">
        <f t="shared" si="0"/>
        <v>15646</v>
      </c>
      <c r="L15" s="7">
        <f t="shared" si="0"/>
        <v>403</v>
      </c>
      <c r="M15" s="7">
        <f t="shared" si="0"/>
        <v>16049</v>
      </c>
      <c r="N15" s="7">
        <v>2374</v>
      </c>
      <c r="O15" s="7">
        <v>3038</v>
      </c>
      <c r="P15" s="7">
        <f t="shared" si="2"/>
        <v>5412</v>
      </c>
      <c r="Q15" s="8">
        <v>33.700000000000003</v>
      </c>
    </row>
    <row r="16" spans="1:17" ht="17.25" customHeight="1" x14ac:dyDescent="0.2">
      <c r="J16" s="49" t="s">
        <v>12</v>
      </c>
      <c r="K16" s="49"/>
      <c r="L16" s="49"/>
      <c r="M16" s="49"/>
      <c r="N16" s="49"/>
      <c r="O16" s="49"/>
      <c r="P16" s="49"/>
      <c r="Q16" s="49"/>
    </row>
    <row r="17" ht="17.25" customHeight="1" x14ac:dyDescent="0.2"/>
    <row r="18" ht="17.25" customHeight="1" x14ac:dyDescent="0.2"/>
    <row r="19" ht="17.25" customHeight="1" x14ac:dyDescent="0.2"/>
    <row r="20" ht="17.25" customHeight="1" x14ac:dyDescent="0.2"/>
  </sheetData>
  <sheetProtection algorithmName="SHA-512" hashValue="N2ThBuBLM5yrsP3r9PXnVPjfZI3+70VQx0LzosGeU3bOBxHxZGsOTMobsBgHzHTr9oPt32g/V4aYFtKNXlyhJQ==" saltValue="XBtMOLtd1meXmv+ZNk6w9Q==" spinCount="100000" sheet="1" selectLockedCells="1"/>
  <mergeCells count="9">
    <mergeCell ref="N2:Q2"/>
    <mergeCell ref="J16:Q16"/>
    <mergeCell ref="C1:H1"/>
    <mergeCell ref="J1:M1"/>
    <mergeCell ref="A2:A3"/>
    <mergeCell ref="B2:D2"/>
    <mergeCell ref="E2:G2"/>
    <mergeCell ref="H2:J2"/>
    <mergeCell ref="K2:M2"/>
  </mergeCells>
  <phoneticPr fontId="2"/>
  <conditionalFormatting sqref="A4:A15">
    <cfRule type="expression" dxfId="21" priority="1" stopIfTrue="1">
      <formula>OR(CELL("row")=ROW(), CELL("col")=COLUMN())</formula>
    </cfRule>
  </conditionalFormatting>
  <conditionalFormatting sqref="B3:Q15">
    <cfRule type="expression" dxfId="20" priority="2" stopIfTrue="1">
      <formula>OR(CELL("row")=ROW(), CELL("col")=COLUMN())</formula>
    </cfRule>
  </conditionalFormatting>
  <dataValidations count="1">
    <dataValidation imeMode="halfAlpha" allowBlank="1" showInputMessage="1" showErrorMessage="1" sqref="B4:Q15" xr:uid="{00000000-0002-0000-0500-000000000000}"/>
  </dataValidations>
  <printOptions horizontalCentered="1"/>
  <pageMargins left="0.35433070866141736" right="0.31496062992125984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令和7年度</vt:lpstr>
      <vt:lpstr>令和6年度 </vt:lpstr>
      <vt:lpstr>令和5年度 </vt:lpstr>
      <vt:lpstr>令和４年度</vt:lpstr>
      <vt:lpstr>R3年度</vt:lpstr>
      <vt:lpstr>R2年度</vt:lpstr>
      <vt:lpstr>R1年度 </vt:lpstr>
      <vt:lpstr>H30年度</vt:lpstr>
      <vt:lpstr>H29年度</vt:lpstr>
      <vt:lpstr>H28年度</vt:lpstr>
      <vt:lpstr>H27年度</vt:lpstr>
      <vt:lpstr>H26年度</vt:lpstr>
      <vt:lpstr>H25年度</vt:lpstr>
      <vt:lpstr>H24年度</vt:lpstr>
      <vt:lpstr>H23年度</vt:lpstr>
      <vt:lpstr>H22年度</vt:lpstr>
      <vt:lpstr>H21年度</vt:lpstr>
      <vt:lpstr>H20年度</vt:lpstr>
      <vt:lpstr>H19年度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n351</dc:creator>
  <cp:lastModifiedBy>NGSD001</cp:lastModifiedBy>
  <cp:lastPrinted>2026-01-05T04:45:53Z</cp:lastPrinted>
  <dcterms:created xsi:type="dcterms:W3CDTF">1997-01-08T22:48:59Z</dcterms:created>
  <dcterms:modified xsi:type="dcterms:W3CDTF">2026-01-05T04:57:27Z</dcterms:modified>
</cp:coreProperties>
</file>